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ura\Desktop\"/>
    </mc:Choice>
  </mc:AlternateContent>
  <xr:revisionPtr revIDLastSave="0" documentId="13_ncr:1_{F3719402-7190-41DC-AF4F-CAA32B44F65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7" i="15" l="1"/>
  <c r="L17" i="15"/>
  <c r="L18" i="15" s="1"/>
  <c r="L8" i="15"/>
  <c r="J9" i="15" s="1"/>
  <c r="S8" i="15"/>
  <c r="Q9" i="15" s="1"/>
  <c r="C9" i="15"/>
  <c r="E24" i="13"/>
  <c r="Q35" i="15"/>
  <c r="J35" i="15"/>
  <c r="J26" i="15"/>
  <c r="C26" i="15"/>
  <c r="J17" i="15"/>
  <c r="E17" i="15"/>
  <c r="Q8" i="15"/>
  <c r="J8" i="15"/>
  <c r="C8" i="15"/>
  <c r="E14" i="6"/>
  <c r="C8" i="12"/>
  <c r="C10" i="12" s="1"/>
  <c r="C11" i="12" s="1"/>
  <c r="C12" i="12" s="1"/>
  <c r="C14" i="6"/>
  <c r="E18" i="3"/>
  <c r="D18" i="3"/>
  <c r="F34" i="1"/>
  <c r="E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200-00001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200-00002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2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200-00002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200-00002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 xr:uid="{00000000-0006-0000-03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00000000-0006-0000-04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 xr:uid="{00000000-0006-0000-04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 xr:uid="{00000000-0006-0000-0400-000004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<sst xmlns="http://schemas.openxmlformats.org/spreadsheetml/2006/main" count="185" uniqueCount="113">
  <si>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</si>
  <si>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</si>
  <si>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</si>
  <si>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</si>
  <si>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</si>
  <si>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</si>
  <si>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</si>
  <si>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</si>
  <si>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</si>
  <si>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</si>
  <si>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</si>
  <si>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</si>
  <si>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</si>
  <si>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</si>
  <si>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</si>
  <si>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</si>
  <si>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</si>
  <si>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</si>
  <si>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</si>
  <si>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</si>
  <si>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</si>
  <si>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</si>
  <si>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</si>
  <si>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</si>
  <si>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</si>
  <si>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</si>
  <si>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</si>
  <si>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</si>
  <si>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</si>
  <si>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</si>
  <si>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</si>
  <si>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</si>
  <si>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</si>
  <si>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</si>
  <si>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</si>
  <si>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</si>
  <si>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</si>
  <si>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</si>
  <si>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</si>
  <si>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</si>
  <si>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</si>
  <si>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</si>
  <si>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</si>
  <si>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</si>
  <si>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</si>
  <si>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</si>
  <si>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</si>
  <si>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</si>
  <si>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</si>
  <si>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</si>
  <si>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</si>
  <si>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</si>
  <si>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</si>
  <si>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</si>
  <si>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</si>
  <si>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</si>
  <si>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</si>
  <si>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</si>
  <si>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</si>
  <si>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</si>
  <si>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</si>
  <si>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</si>
  <si>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</si>
  <si>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</si>
  <si>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</si>
  <si>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</si>
  <si>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</si>
  <si>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</si>
  <si>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</si>
  <si>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</si>
  <si>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</si>
  <si>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</si>
  <si>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</si>
  <si>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</si>
  <si>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</si>
  <si>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</si>
  <si>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</si>
  <si>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</si>
  <si>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</si>
  <si>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</si>
  <si>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</si>
  <si>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</si>
  <si>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</si>
  <si>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</si>
  <si>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</si>
  <si>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</si>
  <si>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</si>
  <si>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</si>
  <si>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</si>
  <si>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</si>
  <si>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კ1210</t>
  </si>
  <si>
    <t xml:space="preserve">     დ1610</t>
  </si>
  <si>
    <t>დ1110</t>
  </si>
  <si>
    <t>კ6110</t>
  </si>
  <si>
    <t>კ1610</t>
  </si>
  <si>
    <t>31/12/2012</t>
  </si>
  <si>
    <t>დ7410</t>
  </si>
  <si>
    <t>დ7200</t>
  </si>
  <si>
    <t>ფული ბანკში</t>
  </si>
  <si>
    <t>საქონელი</t>
  </si>
  <si>
    <t>საწესდებო კაპიტალი</t>
  </si>
  <si>
    <t>რეალიზებული საქონლის თვითღირებულება</t>
  </si>
  <si>
    <t>საქონლის რეალიზაცია</t>
  </si>
  <si>
    <t>ხელფასის დარიცხვა</t>
  </si>
  <si>
    <t>კ3130</t>
  </si>
  <si>
    <t>შრომის ანაზღაურება</t>
  </si>
  <si>
    <t>გადასახდელი ხელფასები</t>
  </si>
  <si>
    <t>მოგების გადასახადი</t>
  </si>
  <si>
    <t>ბრ 85</t>
  </si>
  <si>
    <t>ფული სალლაროში</t>
  </si>
  <si>
    <t>კაპიტალი</t>
  </si>
  <si>
    <t>ხელფასი</t>
  </si>
  <si>
    <t>მოგება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</si>
</sst>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zoomScaleNormal="100" workbookViewId="0">
      <selection activeCell="D5" sqref="D5"/>
    </sheetView>
  </sheetViews>
  <sheetFormatPr defaultColWidth="9" defaultRowHeight="15" x14ac:dyDescent="0.25"/>
  <cols>
    <col min="1" max="1" width="105.42578125" style="1" customWidth="1"/>
    <col min="2" max="16384" width="9" style="1"/>
  </cols>
  <sheetData>
    <row r="1" spans="1:1" ht="43.15" customHeight="1" x14ac:dyDescent="0.25">
      <c r="A1" s="72" t="s">
        <v>88</v>
      </c>
    </row>
    <row r="2" spans="1:1" ht="43.15" customHeight="1" x14ac:dyDescent="0.25">
      <c r="A2" s="72" t="s">
        <v>72</v>
      </c>
    </row>
    <row r="3" spans="1:1" ht="43.15" customHeight="1" x14ac:dyDescent="0.25">
      <c r="A3" s="73" t="s">
        <v>73</v>
      </c>
    </row>
    <row r="4" spans="1:1" ht="43.15" customHeight="1" x14ac:dyDescent="0.25">
      <c r="A4" s="73" t="s">
        <v>74</v>
      </c>
    </row>
    <row r="5" spans="1:1" ht="43.15" customHeight="1" x14ac:dyDescent="0.25">
      <c r="A5" s="73" t="s">
        <v>75</v>
      </c>
    </row>
    <row r="6" spans="1:1" ht="43.15" customHeight="1" x14ac:dyDescent="0.25">
      <c r="A6" s="73" t="s">
        <v>76</v>
      </c>
    </row>
    <row r="7" spans="1:1" ht="43.15" customHeight="1" x14ac:dyDescent="0.25">
      <c r="A7" s="73" t="s">
        <v>77</v>
      </c>
    </row>
    <row r="8" spans="1:1" ht="43.15" customHeight="1" x14ac:dyDescent="0.25">
      <c r="A8" s="72" t="s">
        <v>78</v>
      </c>
    </row>
    <row r="9" spans="1:1" ht="43.15" customHeight="1" x14ac:dyDescent="0.25">
      <c r="A9" s="73" t="s">
        <v>79</v>
      </c>
    </row>
    <row r="10" spans="1:1" ht="43.15" customHeight="1" x14ac:dyDescent="0.25">
      <c r="A10" s="73" t="s">
        <v>80</v>
      </c>
    </row>
    <row r="11" spans="1:1" ht="43.15" customHeight="1" x14ac:dyDescent="0.25">
      <c r="A11" s="73" t="s">
        <v>81</v>
      </c>
    </row>
    <row r="12" spans="1:1" ht="43.15" customHeight="1" x14ac:dyDescent="0.25">
      <c r="A12" s="73" t="s">
        <v>82</v>
      </c>
    </row>
    <row r="13" spans="1:1" ht="43.15" customHeight="1" x14ac:dyDescent="0.25">
      <c r="A13" s="73" t="s">
        <v>83</v>
      </c>
    </row>
    <row r="14" spans="1:1" ht="43.15" customHeight="1" x14ac:dyDescent="0.25">
      <c r="A14" s="73" t="s">
        <v>84</v>
      </c>
    </row>
    <row r="15" spans="1:1" ht="43.15" customHeight="1" x14ac:dyDescent="0.25">
      <c r="A15" s="73" t="s">
        <v>85</v>
      </c>
    </row>
    <row r="16" spans="1:1" ht="43.15" customHeight="1" x14ac:dyDescent="0.25">
      <c r="A16" s="73" t="s">
        <v>86</v>
      </c>
    </row>
    <row r="17" spans="1:1" ht="37.15" customHeight="1" x14ac:dyDescent="0.25">
      <c r="A17" s="74" t="s">
        <v>87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34"/>
  <sheetViews>
    <sheetView topLeftCell="A19" zoomScaleNormal="100" workbookViewId="0">
      <selection activeCell="H30" sqref="H30"/>
    </sheetView>
  </sheetViews>
  <sheetFormatPr defaultColWidth="9" defaultRowHeight="15" x14ac:dyDescent="0.25"/>
  <cols>
    <col min="1" max="1" width="12" style="1" bestFit="1" customWidth="1"/>
    <col min="2" max="2" width="12" style="1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82" t="s">
        <v>0</v>
      </c>
      <c r="B1" s="82"/>
      <c r="C1" s="82"/>
      <c r="D1" s="82"/>
      <c r="E1" s="82"/>
      <c r="F1" s="82"/>
    </row>
    <row r="2" spans="1:13" x14ac:dyDescent="0.25">
      <c r="A2" s="2"/>
      <c r="B2" s="2"/>
      <c r="C2" s="2"/>
      <c r="D2" s="2"/>
      <c r="E2" s="2"/>
      <c r="F2" s="2"/>
    </row>
    <row r="3" spans="1:13" ht="30.75" customHeight="1" x14ac:dyDescent="0.25">
      <c r="A3" s="37" t="s">
        <v>1</v>
      </c>
      <c r="B3" s="37" t="s">
        <v>3</v>
      </c>
      <c r="C3" s="37" t="s">
        <v>2</v>
      </c>
      <c r="D3" s="37" t="s">
        <v>57</v>
      </c>
      <c r="E3" s="37" t="s">
        <v>64</v>
      </c>
      <c r="F3" s="37" t="s">
        <v>65</v>
      </c>
    </row>
    <row r="4" spans="1:13" ht="20.100000000000001" customHeight="1" x14ac:dyDescent="0.25">
      <c r="A4" s="75">
        <v>40920</v>
      </c>
      <c r="B4" s="79">
        <v>1</v>
      </c>
      <c r="C4" s="79" t="s">
        <v>35</v>
      </c>
      <c r="D4" s="3"/>
      <c r="E4" s="3"/>
      <c r="F4" s="3"/>
    </row>
    <row r="5" spans="1:13" ht="20.100000000000001" customHeight="1" x14ac:dyDescent="0.25">
      <c r="A5" s="76"/>
      <c r="B5" s="80"/>
      <c r="C5" s="80"/>
      <c r="D5" s="3" t="s">
        <v>36</v>
      </c>
      <c r="E5" s="3">
        <v>5000</v>
      </c>
      <c r="F5" s="3"/>
      <c r="H5" s="78" t="s">
        <v>71</v>
      </c>
      <c r="I5" s="78"/>
      <c r="J5" s="78"/>
      <c r="K5" s="78"/>
      <c r="L5" s="78"/>
      <c r="M5" s="78"/>
    </row>
    <row r="6" spans="1:13" ht="20.100000000000001" customHeight="1" x14ac:dyDescent="0.25">
      <c r="A6" s="77"/>
      <c r="B6" s="81"/>
      <c r="C6" s="81"/>
      <c r="D6" s="3" t="s">
        <v>37</v>
      </c>
      <c r="E6" s="3"/>
      <c r="F6" s="3">
        <v>5000</v>
      </c>
    </row>
    <row r="7" spans="1:13" ht="20.100000000000001" customHeight="1" x14ac:dyDescent="0.25">
      <c r="A7" s="75">
        <v>40980</v>
      </c>
      <c r="B7" s="79">
        <v>2</v>
      </c>
      <c r="C7" s="79" t="s">
        <v>89</v>
      </c>
      <c r="D7" s="36" t="s">
        <v>91</v>
      </c>
      <c r="E7" s="3">
        <v>3000</v>
      </c>
      <c r="F7" s="3"/>
    </row>
    <row r="8" spans="1:13" ht="20.100000000000001" customHeight="1" x14ac:dyDescent="0.25">
      <c r="A8" s="76"/>
      <c r="B8" s="80"/>
      <c r="C8" s="80"/>
      <c r="D8" s="3" t="s">
        <v>90</v>
      </c>
      <c r="E8" s="3"/>
      <c r="F8" s="3">
        <v>3000</v>
      </c>
    </row>
    <row r="9" spans="1:13" ht="20.100000000000001" customHeight="1" x14ac:dyDescent="0.25">
      <c r="A9" s="77"/>
      <c r="B9" s="81"/>
      <c r="C9" s="81"/>
      <c r="D9" s="3"/>
      <c r="E9" s="3"/>
      <c r="F9" s="3"/>
    </row>
    <row r="10" spans="1:13" ht="20.100000000000001" customHeight="1" x14ac:dyDescent="0.25">
      <c r="A10" s="75">
        <v>41102</v>
      </c>
      <c r="B10" s="79">
        <v>3</v>
      </c>
      <c r="C10" s="79" t="s">
        <v>102</v>
      </c>
      <c r="D10" s="36" t="s">
        <v>92</v>
      </c>
      <c r="E10" s="3">
        <v>1300</v>
      </c>
      <c r="F10" s="3"/>
    </row>
    <row r="11" spans="1:13" ht="20.100000000000001" customHeight="1" x14ac:dyDescent="0.25">
      <c r="A11" s="76"/>
      <c r="B11" s="80"/>
      <c r="C11" s="80"/>
      <c r="D11" s="3" t="s">
        <v>93</v>
      </c>
      <c r="E11" s="3"/>
      <c r="F11" s="3">
        <v>1300</v>
      </c>
    </row>
    <row r="12" spans="1:13" ht="20.100000000000001" customHeight="1" x14ac:dyDescent="0.25">
      <c r="A12" s="76"/>
      <c r="B12" s="80"/>
      <c r="C12" s="80"/>
      <c r="D12" s="3" t="s">
        <v>97</v>
      </c>
      <c r="E12" s="3">
        <v>1000</v>
      </c>
      <c r="F12" s="3"/>
    </row>
    <row r="13" spans="1:13" ht="20.100000000000001" customHeight="1" x14ac:dyDescent="0.25">
      <c r="A13" s="76"/>
      <c r="B13" s="80"/>
      <c r="C13" s="80"/>
      <c r="D13" s="3" t="s">
        <v>94</v>
      </c>
      <c r="E13" s="3"/>
      <c r="F13" s="3">
        <v>1000</v>
      </c>
    </row>
    <row r="14" spans="1:13" ht="20.100000000000001" customHeight="1" x14ac:dyDescent="0.25">
      <c r="A14" s="77"/>
      <c r="B14" s="81"/>
      <c r="C14" s="81"/>
      <c r="D14" s="3"/>
      <c r="E14" s="3"/>
      <c r="F14" s="3"/>
    </row>
    <row r="15" spans="1:13" ht="20.100000000000001" customHeight="1" x14ac:dyDescent="0.25">
      <c r="A15" s="75" t="s">
        <v>95</v>
      </c>
      <c r="B15" s="79">
        <v>4</v>
      </c>
      <c r="C15" s="79" t="s">
        <v>103</v>
      </c>
      <c r="D15" s="36" t="s">
        <v>96</v>
      </c>
      <c r="E15" s="3">
        <v>200</v>
      </c>
      <c r="F15" s="3"/>
    </row>
    <row r="16" spans="1:13" ht="20.100000000000001" customHeight="1" x14ac:dyDescent="0.25">
      <c r="A16" s="76"/>
      <c r="B16" s="80"/>
      <c r="C16" s="80"/>
      <c r="D16" s="3" t="s">
        <v>104</v>
      </c>
      <c r="E16" s="3"/>
      <c r="F16" s="3">
        <v>200</v>
      </c>
    </row>
    <row r="17" spans="1:6" ht="20.100000000000001" customHeight="1" x14ac:dyDescent="0.25">
      <c r="A17" s="77"/>
      <c r="B17" s="81"/>
      <c r="C17" s="81"/>
      <c r="D17" s="3"/>
      <c r="E17" s="3"/>
      <c r="F17" s="3"/>
    </row>
    <row r="18" spans="1:6" ht="20.100000000000001" customHeight="1" x14ac:dyDescent="0.25">
      <c r="A18" s="75"/>
      <c r="B18" s="79">
        <v>5</v>
      </c>
      <c r="C18" s="79"/>
      <c r="D18" s="36"/>
      <c r="E18" s="3"/>
      <c r="F18" s="3"/>
    </row>
    <row r="19" spans="1:6" ht="20.100000000000001" customHeight="1" x14ac:dyDescent="0.25">
      <c r="A19" s="76"/>
      <c r="B19" s="80"/>
      <c r="C19" s="80"/>
      <c r="D19" s="3"/>
      <c r="E19" s="3"/>
      <c r="F19" s="3"/>
    </row>
    <row r="20" spans="1:6" ht="20.100000000000001" customHeight="1" x14ac:dyDescent="0.25">
      <c r="A20" s="76"/>
      <c r="B20" s="80"/>
      <c r="C20" s="80"/>
      <c r="D20" s="3"/>
      <c r="E20" s="3"/>
      <c r="F20" s="3"/>
    </row>
    <row r="21" spans="1:6" ht="12" customHeight="1" x14ac:dyDescent="0.25">
      <c r="A21" s="76"/>
      <c r="B21" s="80"/>
      <c r="C21" s="80"/>
      <c r="D21" s="3"/>
      <c r="E21" s="3"/>
      <c r="F21" s="3"/>
    </row>
    <row r="22" spans="1:6" ht="19.5" hidden="1" customHeight="1" x14ac:dyDescent="0.25">
      <c r="A22" s="76"/>
      <c r="B22" s="80"/>
      <c r="C22" s="80"/>
      <c r="D22" s="3"/>
      <c r="E22" s="3"/>
      <c r="F22" s="3"/>
    </row>
    <row r="23" spans="1:6" ht="19.5" hidden="1" customHeight="1" x14ac:dyDescent="0.25">
      <c r="A23" s="77"/>
      <c r="B23" s="81"/>
      <c r="C23" s="81"/>
      <c r="D23" s="3"/>
      <c r="E23" s="3"/>
      <c r="F23" s="3"/>
    </row>
    <row r="24" spans="1:6" ht="20.100000000000001" customHeight="1" x14ac:dyDescent="0.25">
      <c r="A24" s="75"/>
      <c r="B24" s="79">
        <v>6</v>
      </c>
      <c r="C24" s="79"/>
      <c r="D24" s="36"/>
      <c r="E24" s="3"/>
      <c r="F24" s="3"/>
    </row>
    <row r="25" spans="1:6" ht="16.5" customHeight="1" x14ac:dyDescent="0.25">
      <c r="A25" s="76"/>
      <c r="B25" s="80"/>
      <c r="C25" s="80"/>
      <c r="D25" s="3"/>
      <c r="E25" s="3"/>
      <c r="F25" s="3"/>
    </row>
    <row r="26" spans="1:6" ht="19.5" hidden="1" customHeight="1" x14ac:dyDescent="0.25">
      <c r="A26" s="77"/>
      <c r="B26" s="81"/>
      <c r="C26" s="81"/>
      <c r="D26" s="3"/>
      <c r="E26" s="3"/>
      <c r="F26" s="3"/>
    </row>
    <row r="27" spans="1:6" ht="30" customHeight="1" x14ac:dyDescent="0.25">
      <c r="A27" s="75"/>
      <c r="B27" s="79">
        <v>7</v>
      </c>
      <c r="C27" s="79"/>
      <c r="D27" s="36"/>
      <c r="E27" s="3"/>
      <c r="F27" s="3"/>
    </row>
    <row r="28" spans="1:6" ht="20.100000000000001" customHeight="1" x14ac:dyDescent="0.25">
      <c r="A28" s="76"/>
      <c r="B28" s="80"/>
      <c r="C28" s="80"/>
      <c r="D28" s="3"/>
      <c r="E28" s="3"/>
      <c r="F28" s="3"/>
    </row>
    <row r="29" spans="1:6" ht="20.100000000000001" customHeight="1" x14ac:dyDescent="0.25">
      <c r="A29" s="77"/>
      <c r="B29" s="81"/>
      <c r="C29" s="81"/>
      <c r="D29" s="3"/>
      <c r="E29" s="3"/>
      <c r="F29" s="3"/>
    </row>
    <row r="30" spans="1:6" ht="30" customHeight="1" x14ac:dyDescent="0.25">
      <c r="A30" s="75"/>
      <c r="B30" s="79">
        <v>8</v>
      </c>
      <c r="C30" s="79"/>
      <c r="D30" s="36"/>
      <c r="E30" s="3"/>
      <c r="F30" s="3"/>
    </row>
    <row r="31" spans="1:6" ht="20.100000000000001" customHeight="1" x14ac:dyDescent="0.25">
      <c r="A31" s="76"/>
      <c r="B31" s="80"/>
      <c r="C31" s="80"/>
      <c r="D31" s="3"/>
      <c r="E31" s="3"/>
      <c r="F31" s="3"/>
    </row>
    <row r="32" spans="1:6" ht="20.100000000000001" customHeight="1" x14ac:dyDescent="0.25">
      <c r="A32" s="77"/>
      <c r="B32" s="81"/>
      <c r="C32" s="81"/>
      <c r="D32" s="3"/>
      <c r="E32" s="3"/>
      <c r="F32" s="3"/>
    </row>
    <row r="33" spans="1:6" ht="20.100000000000001" customHeight="1" x14ac:dyDescent="0.25">
      <c r="A33" s="35"/>
      <c r="B33" s="35"/>
      <c r="C33" s="3"/>
      <c r="D33" s="3"/>
      <c r="E33" s="3"/>
      <c r="F33" s="3"/>
    </row>
    <row r="34" spans="1:6" ht="30" customHeight="1" x14ac:dyDescent="0.25">
      <c r="A34" s="38"/>
      <c r="B34" s="38"/>
      <c r="C34" s="39" t="s">
        <v>4</v>
      </c>
      <c r="D34" s="39"/>
      <c r="E34" s="39">
        <f>SUM(E4:E33)</f>
        <v>10500</v>
      </c>
      <c r="F34" s="39">
        <f>SUM(F4:F33)</f>
        <v>10500</v>
      </c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:F34">
    <cfRule type="cellIs" dxfId="364" priority="1" operator="lessThan">
      <formula>13115</formula>
    </cfRule>
    <cfRule type="cellIs" dxfId="363" priority="2" operator="greaterThan">
      <formula>13115</formula>
    </cfRule>
    <cfRule type="cellIs" dxfId="362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89"/>
  <sheetViews>
    <sheetView tabSelected="1" topLeftCell="A31" workbookViewId="0">
      <selection activeCell="V35" sqref="V35"/>
    </sheetView>
  </sheetViews>
  <sheetFormatPr defaultColWidth="9.140625" defaultRowHeight="15" x14ac:dyDescent="0.25"/>
  <cols>
    <col min="1" max="1" width="3.28515625" style="46" customWidth="1"/>
    <col min="2" max="2" width="4.5703125" style="46" customWidth="1"/>
    <col min="3" max="3" width="9.5703125" style="46" customWidth="1"/>
    <col min="4" max="4" width="10.42578125" style="46" customWidth="1"/>
    <col min="5" max="5" width="7" style="46" customWidth="1"/>
    <col min="6" max="6" width="2.28515625" style="46" customWidth="1"/>
    <col min="7" max="7" width="2" style="46" customWidth="1"/>
    <col min="8" max="8" width="2.28515625" style="46" customWidth="1"/>
    <col min="9" max="9" width="3.42578125" style="46" customWidth="1"/>
    <col min="10" max="10" width="12.28515625" style="46" customWidth="1"/>
    <col min="11" max="11" width="9.42578125" style="46" customWidth="1"/>
    <col min="12" max="12" width="7.7109375" style="46" customWidth="1"/>
    <col min="13" max="13" width="2.140625" style="46" customWidth="1"/>
    <col min="14" max="14" width="2.5703125" style="46" customWidth="1"/>
    <col min="15" max="15" width="2.85546875" style="46" customWidth="1"/>
    <col min="16" max="16" width="4.42578125" style="46" customWidth="1"/>
    <col min="17" max="17" width="13.140625" style="46" customWidth="1"/>
    <col min="18" max="18" width="9.42578125" style="46" customWidth="1"/>
    <col min="19" max="19" width="9.28515625" style="46" customWidth="1"/>
    <col min="20" max="20" width="2.5703125" style="46" customWidth="1"/>
    <col min="21" max="16384" width="9.140625" style="46"/>
  </cols>
  <sheetData>
    <row r="1" spans="1:37" x14ac:dyDescent="0.25">
      <c r="A1" s="44"/>
      <c r="B1" s="44"/>
      <c r="C1" s="44"/>
      <c r="D1" s="44"/>
      <c r="E1" s="44"/>
      <c r="F1" s="44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</row>
    <row r="2" spans="1:37" x14ac:dyDescent="0.25">
      <c r="A2" s="47" t="s">
        <v>5</v>
      </c>
      <c r="B2" s="47"/>
      <c r="C2" s="83">
        <v>1110</v>
      </c>
      <c r="D2" s="83"/>
      <c r="E2" s="83"/>
      <c r="F2" s="48" t="s">
        <v>58</v>
      </c>
      <c r="G2" s="45"/>
      <c r="H2" s="47" t="s">
        <v>5</v>
      </c>
      <c r="I2" s="47"/>
      <c r="J2" s="83">
        <v>1210</v>
      </c>
      <c r="K2" s="83"/>
      <c r="L2" s="83"/>
      <c r="M2" s="48" t="s">
        <v>58</v>
      </c>
      <c r="N2" s="48"/>
      <c r="O2" s="47" t="s">
        <v>5</v>
      </c>
      <c r="P2" s="47"/>
      <c r="Q2" s="83">
        <v>1610</v>
      </c>
      <c r="R2" s="83"/>
      <c r="S2" s="83"/>
      <c r="T2" s="48" t="s">
        <v>58</v>
      </c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</row>
    <row r="3" spans="1:37" x14ac:dyDescent="0.25">
      <c r="A3" s="49"/>
      <c r="B3" s="49" t="s">
        <v>59</v>
      </c>
      <c r="C3" s="50">
        <v>0</v>
      </c>
      <c r="D3" s="84"/>
      <c r="E3" s="85"/>
      <c r="F3" s="49"/>
      <c r="G3" s="45"/>
      <c r="H3" s="49"/>
      <c r="I3" s="49" t="s">
        <v>59</v>
      </c>
      <c r="J3" s="50">
        <v>0</v>
      </c>
      <c r="K3" s="84"/>
      <c r="L3" s="85"/>
      <c r="M3" s="49"/>
      <c r="N3" s="49"/>
      <c r="O3" s="49"/>
      <c r="P3" s="49" t="s">
        <v>59</v>
      </c>
      <c r="Q3" s="50">
        <v>0</v>
      </c>
      <c r="R3" s="84"/>
      <c r="S3" s="85"/>
      <c r="T3" s="49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</row>
    <row r="4" spans="1:37" ht="21" customHeight="1" x14ac:dyDescent="0.25">
      <c r="A4" s="49"/>
      <c r="B4" s="49"/>
      <c r="C4" s="51">
        <v>1300</v>
      </c>
      <c r="D4" s="52"/>
      <c r="E4" s="51"/>
      <c r="F4" s="49"/>
      <c r="G4" s="45"/>
      <c r="H4" s="49"/>
      <c r="I4" s="49"/>
      <c r="J4" s="51">
        <v>5000</v>
      </c>
      <c r="K4" s="52">
        <v>3000</v>
      </c>
      <c r="L4" s="51"/>
      <c r="M4" s="49"/>
      <c r="N4" s="49"/>
      <c r="O4" s="49"/>
      <c r="P4" s="49"/>
      <c r="Q4" s="51">
        <v>3000</v>
      </c>
      <c r="R4" s="52">
        <v>1000</v>
      </c>
      <c r="S4" s="51"/>
      <c r="T4" s="49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</row>
    <row r="5" spans="1:37" x14ac:dyDescent="0.25">
      <c r="A5" s="49"/>
      <c r="B5" s="49"/>
      <c r="C5" s="53"/>
      <c r="D5" s="51"/>
      <c r="E5" s="51"/>
      <c r="F5"/>
      <c r="G5" s="45"/>
      <c r="H5" s="49"/>
      <c r="I5" s="49"/>
      <c r="J5" s="53"/>
      <c r="K5" s="51"/>
      <c r="L5" s="51"/>
      <c r="M5"/>
      <c r="N5"/>
      <c r="O5" s="49"/>
      <c r="P5" s="49"/>
      <c r="Q5" s="53"/>
      <c r="R5" s="51"/>
      <c r="S5" s="51"/>
      <c r="T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</row>
    <row r="6" spans="1:37" x14ac:dyDescent="0.25">
      <c r="A6" s="49"/>
      <c r="B6" s="49"/>
      <c r="C6" s="53"/>
      <c r="D6" s="51"/>
      <c r="E6" s="48"/>
      <c r="F6" s="49"/>
      <c r="G6" s="45"/>
      <c r="H6" s="49"/>
      <c r="I6" s="49"/>
      <c r="J6" s="53"/>
      <c r="K6" s="51"/>
      <c r="L6" s="48"/>
      <c r="M6" s="49"/>
      <c r="N6" s="49"/>
      <c r="O6" s="49"/>
      <c r="P6" s="49"/>
      <c r="Q6" s="53"/>
      <c r="R6" s="51"/>
      <c r="S6" s="48"/>
      <c r="T6" s="49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</row>
    <row r="7" spans="1:37" x14ac:dyDescent="0.25">
      <c r="A7" s="49"/>
      <c r="B7" s="49"/>
      <c r="C7" s="54"/>
      <c r="D7" s="55"/>
      <c r="E7" s="56"/>
      <c r="F7"/>
      <c r="G7" s="45"/>
      <c r="H7" s="49"/>
      <c r="I7" s="49"/>
      <c r="J7" s="54"/>
      <c r="K7" s="55"/>
      <c r="L7" s="56"/>
      <c r="M7"/>
      <c r="N7"/>
      <c r="O7" s="49"/>
      <c r="P7" s="49"/>
      <c r="Q7" s="54"/>
      <c r="R7" s="55"/>
      <c r="S7" s="56"/>
      <c r="T7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</row>
    <row r="8" spans="1:37" x14ac:dyDescent="0.25">
      <c r="A8" s="49"/>
      <c r="B8" s="49" t="s">
        <v>61</v>
      </c>
      <c r="C8" s="57">
        <f>SUM(C4:C7)</f>
        <v>1300</v>
      </c>
      <c r="D8" s="58" t="s">
        <v>61</v>
      </c>
      <c r="E8" s="59">
        <v>0</v>
      </c>
      <c r="F8" s="49"/>
      <c r="G8" s="45"/>
      <c r="H8" s="49"/>
      <c r="I8" s="49" t="s">
        <v>61</v>
      </c>
      <c r="J8" s="57">
        <f>SUM(J4:J7)</f>
        <v>5000</v>
      </c>
      <c r="K8" s="58" t="s">
        <v>61</v>
      </c>
      <c r="L8" s="59">
        <f>K4+K5</f>
        <v>3000</v>
      </c>
      <c r="M8" s="49"/>
      <c r="N8" s="49"/>
      <c r="O8" s="49"/>
      <c r="P8" s="49" t="s">
        <v>61</v>
      </c>
      <c r="Q8" s="57">
        <f>SUM(Q4:Q7)</f>
        <v>3000</v>
      </c>
      <c r="R8" s="58" t="s">
        <v>61</v>
      </c>
      <c r="S8" s="59">
        <f>R4+R5</f>
        <v>1000</v>
      </c>
      <c r="T8" s="49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</row>
    <row r="9" spans="1:37" x14ac:dyDescent="0.25">
      <c r="A9" s="49"/>
      <c r="B9" s="49" t="s">
        <v>59</v>
      </c>
      <c r="C9" s="60">
        <f>C8-E8</f>
        <v>1300</v>
      </c>
      <c r="D9" s="49"/>
      <c r="E9" s="51"/>
      <c r="F9" s="49"/>
      <c r="G9" s="45"/>
      <c r="H9" s="49"/>
      <c r="I9" s="49" t="s">
        <v>59</v>
      </c>
      <c r="J9" s="60">
        <f>J8-L8</f>
        <v>2000</v>
      </c>
      <c r="K9" s="49"/>
      <c r="L9" s="51"/>
      <c r="M9" s="49"/>
      <c r="N9" s="49"/>
      <c r="O9" s="49"/>
      <c r="P9" s="49" t="s">
        <v>59</v>
      </c>
      <c r="Q9" s="60">
        <f>Q8-S8</f>
        <v>2000</v>
      </c>
      <c r="R9" s="49"/>
      <c r="S9" s="51"/>
      <c r="T9" s="49"/>
      <c r="U9" s="45"/>
      <c r="V9" s="45"/>
      <c r="W9" s="45"/>
      <c r="X9" s="61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</row>
    <row r="10" spans="1:37" ht="38.450000000000003" customHeight="1" x14ac:dyDescent="0.25">
      <c r="A10" s="49"/>
      <c r="B10" s="49"/>
      <c r="C10" s="49"/>
      <c r="D10" s="49"/>
      <c r="E10" s="49"/>
      <c r="F10" s="49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</row>
    <row r="11" spans="1:37" ht="21" customHeight="1" x14ac:dyDescent="0.25">
      <c r="A11" s="47" t="s">
        <v>5</v>
      </c>
      <c r="B11" s="47"/>
      <c r="C11" s="83">
        <v>3130</v>
      </c>
      <c r="D11" s="83"/>
      <c r="E11" s="83"/>
      <c r="F11" s="48" t="s">
        <v>58</v>
      </c>
      <c r="G11" s="45"/>
      <c r="H11" s="47" t="s">
        <v>5</v>
      </c>
      <c r="I11" s="47"/>
      <c r="J11" s="83">
        <v>5150</v>
      </c>
      <c r="K11" s="83"/>
      <c r="L11" s="83"/>
      <c r="M11" s="48" t="s">
        <v>58</v>
      </c>
      <c r="N11" s="48"/>
      <c r="O11" s="47" t="s">
        <v>5</v>
      </c>
      <c r="P11" s="47"/>
      <c r="Q11" s="83">
        <v>6110</v>
      </c>
      <c r="R11" s="83"/>
      <c r="S11" s="83"/>
      <c r="T11" s="48" t="s">
        <v>58</v>
      </c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</row>
    <row r="12" spans="1:37" ht="21" customHeight="1" x14ac:dyDescent="0.25">
      <c r="A12" s="49"/>
      <c r="B12" s="49"/>
      <c r="C12" s="50"/>
      <c r="D12" s="62" t="s">
        <v>62</v>
      </c>
      <c r="E12" s="63">
        <v>0</v>
      </c>
      <c r="F12" s="49"/>
      <c r="G12" s="45"/>
      <c r="H12" s="49"/>
      <c r="I12" s="49"/>
      <c r="J12" s="50"/>
      <c r="K12" s="62" t="s">
        <v>62</v>
      </c>
      <c r="L12" s="63">
        <v>0</v>
      </c>
      <c r="M12" s="49"/>
      <c r="N12" s="49"/>
      <c r="O12" s="49"/>
      <c r="P12" s="49"/>
      <c r="Q12" s="50"/>
      <c r="R12" s="62"/>
      <c r="S12" s="63"/>
      <c r="T12" s="49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</row>
    <row r="13" spans="1:37" ht="16.149999999999999" customHeight="1" x14ac:dyDescent="0.25">
      <c r="A13" s="49"/>
      <c r="B13" s="49"/>
      <c r="C13" s="51"/>
      <c r="D13" s="52">
        <v>200</v>
      </c>
      <c r="E13" s="51"/>
      <c r="F13" s="49"/>
      <c r="G13" s="45"/>
      <c r="H13" s="49"/>
      <c r="I13" s="49"/>
      <c r="J13" s="51"/>
      <c r="K13" s="52">
        <v>5000</v>
      </c>
      <c r="L13" s="51"/>
      <c r="M13" s="49"/>
      <c r="N13" s="49"/>
      <c r="O13" s="49"/>
      <c r="P13" s="49"/>
      <c r="Q13" s="51"/>
      <c r="R13" s="52">
        <v>1300</v>
      </c>
      <c r="S13" s="51"/>
      <c r="T13" s="49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</row>
    <row r="14" spans="1:37" ht="16.149999999999999" customHeight="1" x14ac:dyDescent="0.25">
      <c r="A14" s="49"/>
      <c r="B14" s="49"/>
      <c r="C14" s="53"/>
      <c r="D14" s="51"/>
      <c r="E14" s="51"/>
      <c r="F14"/>
      <c r="G14" s="45"/>
      <c r="H14" s="49"/>
      <c r="I14" s="49"/>
      <c r="J14" s="53"/>
      <c r="K14" s="51"/>
      <c r="L14" s="51"/>
      <c r="M14"/>
      <c r="N14"/>
      <c r="O14" s="49"/>
      <c r="P14" s="49"/>
      <c r="Q14" s="53"/>
      <c r="R14" s="51"/>
      <c r="S14" s="51"/>
      <c r="T14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</row>
    <row r="15" spans="1:37" ht="16.149999999999999" customHeight="1" x14ac:dyDescent="0.25">
      <c r="A15" s="49"/>
      <c r="B15" s="49"/>
      <c r="C15" s="53"/>
      <c r="D15" s="51"/>
      <c r="E15" s="48"/>
      <c r="F15" s="49"/>
      <c r="G15" s="45"/>
      <c r="H15" s="49"/>
      <c r="I15" s="49"/>
      <c r="J15" s="53"/>
      <c r="K15" s="51"/>
      <c r="L15" s="48"/>
      <c r="M15" s="49"/>
      <c r="N15" s="49"/>
      <c r="O15" s="49"/>
      <c r="P15" s="49"/>
      <c r="Q15" s="53"/>
      <c r="R15" s="51"/>
      <c r="S15" s="48"/>
      <c r="T15" s="49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</row>
    <row r="16" spans="1:37" ht="16.149999999999999" customHeight="1" x14ac:dyDescent="0.25">
      <c r="A16" s="49"/>
      <c r="B16" s="49"/>
      <c r="C16" s="54"/>
      <c r="D16" s="55"/>
      <c r="E16" s="56"/>
      <c r="F16"/>
      <c r="G16" s="45"/>
      <c r="H16" s="49"/>
      <c r="I16" s="49"/>
      <c r="J16" s="54"/>
      <c r="K16" s="55"/>
      <c r="L16" s="56"/>
      <c r="M16"/>
      <c r="N16"/>
      <c r="O16" s="49"/>
      <c r="P16" s="49"/>
      <c r="Q16" s="54"/>
      <c r="R16" s="55"/>
      <c r="S16" s="56"/>
      <c r="T16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</row>
    <row r="17" spans="1:37" ht="21" customHeight="1" x14ac:dyDescent="0.25">
      <c r="A17" s="49"/>
      <c r="B17" s="49" t="s">
        <v>61</v>
      </c>
      <c r="C17" s="57"/>
      <c r="D17" s="58" t="s">
        <v>61</v>
      </c>
      <c r="E17" s="59">
        <f>SUM(E13:E16)</f>
        <v>0</v>
      </c>
      <c r="F17" s="49"/>
      <c r="G17" s="45"/>
      <c r="H17" s="49"/>
      <c r="I17" s="49" t="s">
        <v>61</v>
      </c>
      <c r="J17" s="57">
        <f>SUM(J13:J16)</f>
        <v>0</v>
      </c>
      <c r="K17" s="58" t="s">
        <v>61</v>
      </c>
      <c r="L17" s="59">
        <f>K13+K14</f>
        <v>5000</v>
      </c>
      <c r="M17" s="49"/>
      <c r="N17" s="49"/>
      <c r="O17" s="49"/>
      <c r="P17" s="49" t="s">
        <v>60</v>
      </c>
      <c r="Q17" s="57">
        <v>1300</v>
      </c>
      <c r="R17" s="58" t="s">
        <v>61</v>
      </c>
      <c r="S17" s="59">
        <f>R13+R14</f>
        <v>1300</v>
      </c>
      <c r="T17" s="49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</row>
    <row r="18" spans="1:37" ht="21" customHeight="1" x14ac:dyDescent="0.25">
      <c r="A18" s="49"/>
      <c r="B18" s="49"/>
      <c r="C18" s="60"/>
      <c r="D18" s="49" t="s">
        <v>62</v>
      </c>
      <c r="E18" s="51">
        <v>200</v>
      </c>
      <c r="F18" s="49"/>
      <c r="G18" s="45"/>
      <c r="H18" s="49"/>
      <c r="I18" s="49"/>
      <c r="J18" s="60"/>
      <c r="K18" s="49" t="s">
        <v>62</v>
      </c>
      <c r="L18" s="51">
        <f>L17-J17</f>
        <v>5000</v>
      </c>
      <c r="M18" s="49"/>
      <c r="N18" s="49"/>
      <c r="O18" s="49"/>
      <c r="P18" s="49"/>
      <c r="Q18" s="60"/>
      <c r="R18" s="49" t="s">
        <v>62</v>
      </c>
      <c r="S18" s="51">
        <v>0</v>
      </c>
      <c r="T18" s="49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</row>
    <row r="19" spans="1:37" ht="21" customHeight="1" x14ac:dyDescent="0.25">
      <c r="A19" s="49"/>
      <c r="B19" s="49"/>
      <c r="C19" s="49"/>
      <c r="D19" s="49"/>
      <c r="E19" s="49"/>
      <c r="F19" s="49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</row>
    <row r="20" spans="1:37" ht="21" customHeight="1" x14ac:dyDescent="0.25">
      <c r="A20" s="47" t="s">
        <v>5</v>
      </c>
      <c r="B20" s="47"/>
      <c r="C20" s="83">
        <v>7200</v>
      </c>
      <c r="D20" s="83"/>
      <c r="E20" s="83"/>
      <c r="F20" s="48" t="s">
        <v>58</v>
      </c>
      <c r="G20" s="45"/>
      <c r="H20" s="47" t="s">
        <v>5</v>
      </c>
      <c r="I20" s="47"/>
      <c r="J20" s="83">
        <v>7410</v>
      </c>
      <c r="K20" s="83"/>
      <c r="L20" s="83"/>
      <c r="M20" s="48" t="s">
        <v>58</v>
      </c>
      <c r="N20" s="48"/>
      <c r="O20" s="47" t="s">
        <v>5</v>
      </c>
      <c r="P20" s="47"/>
      <c r="Q20" s="83">
        <v>5330</v>
      </c>
      <c r="R20" s="83"/>
      <c r="S20" s="83"/>
      <c r="T20" s="48" t="s">
        <v>58</v>
      </c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</row>
    <row r="21" spans="1:37" ht="21" customHeight="1" x14ac:dyDescent="0.25">
      <c r="A21" s="49"/>
      <c r="B21" s="49"/>
      <c r="C21" s="50"/>
      <c r="D21" s="62"/>
      <c r="E21" s="63"/>
      <c r="F21" s="49"/>
      <c r="G21" s="45"/>
      <c r="H21" s="49"/>
      <c r="I21" s="49"/>
      <c r="J21" s="50"/>
      <c r="K21" s="62"/>
      <c r="L21" s="63"/>
      <c r="M21" s="49"/>
      <c r="N21" s="49"/>
      <c r="O21" s="49"/>
      <c r="P21" s="49"/>
      <c r="Q21" s="50"/>
      <c r="R21" s="62"/>
      <c r="S21" s="63"/>
      <c r="T21" s="49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</row>
    <row r="22" spans="1:37" ht="21" customHeight="1" x14ac:dyDescent="0.25">
      <c r="A22" s="49"/>
      <c r="B22" s="49"/>
      <c r="C22" s="51">
        <v>1000</v>
      </c>
      <c r="D22" s="52"/>
      <c r="E22" s="51"/>
      <c r="F22" s="49"/>
      <c r="G22" s="45"/>
      <c r="H22" s="49"/>
      <c r="I22" s="49"/>
      <c r="J22" s="70">
        <v>200</v>
      </c>
      <c r="K22" s="52"/>
      <c r="L22" s="51"/>
      <c r="M22" s="49"/>
      <c r="N22" s="49"/>
      <c r="O22" s="49"/>
      <c r="P22" s="49"/>
      <c r="Q22" s="51"/>
      <c r="R22" s="52">
        <v>1300</v>
      </c>
      <c r="S22" s="51"/>
      <c r="T22" s="49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</row>
    <row r="23" spans="1:37" ht="21" customHeight="1" x14ac:dyDescent="0.25">
      <c r="A23" s="49"/>
      <c r="B23" s="49"/>
      <c r="C23" s="53"/>
      <c r="D23" s="51"/>
      <c r="E23" s="51"/>
      <c r="F23"/>
      <c r="G23" s="45"/>
      <c r="H23" s="49"/>
      <c r="I23" s="49"/>
      <c r="J23" s="53"/>
      <c r="K23" s="51"/>
      <c r="L23" s="51"/>
      <c r="M23"/>
      <c r="N23"/>
      <c r="O23" s="49"/>
      <c r="P23" s="49"/>
      <c r="Q23" s="53">
        <v>1000</v>
      </c>
      <c r="R23" s="51"/>
      <c r="S23" s="51"/>
      <c r="T23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</row>
    <row r="24" spans="1:37" ht="21" customHeight="1" x14ac:dyDescent="0.25">
      <c r="A24" s="49"/>
      <c r="B24" s="49"/>
      <c r="C24" s="53"/>
      <c r="D24" s="51"/>
      <c r="E24" s="48"/>
      <c r="F24" s="49"/>
      <c r="G24" s="45"/>
      <c r="H24" s="49"/>
      <c r="I24" s="49"/>
      <c r="J24" s="53"/>
      <c r="K24" s="51"/>
      <c r="L24" s="48"/>
      <c r="M24" s="49"/>
      <c r="N24" s="49"/>
      <c r="O24" s="49"/>
      <c r="P24" s="49"/>
      <c r="Q24" s="67">
        <v>200</v>
      </c>
      <c r="R24" s="59"/>
      <c r="S24" s="66"/>
      <c r="T24" s="49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</row>
    <row r="25" spans="1:37" ht="21" customHeight="1" x14ac:dyDescent="0.25">
      <c r="A25" s="49"/>
      <c r="B25" s="49"/>
      <c r="C25" s="54"/>
      <c r="D25" s="55"/>
      <c r="E25" s="56"/>
      <c r="F25"/>
      <c r="G25" s="45"/>
      <c r="H25" s="49"/>
      <c r="I25" s="49"/>
      <c r="J25" s="54"/>
      <c r="K25" s="55"/>
      <c r="L25" s="56"/>
      <c r="M25"/>
      <c r="N25"/>
      <c r="O25" s="49"/>
      <c r="P25" s="49"/>
      <c r="Q25" s="68">
        <v>15</v>
      </c>
      <c r="R25" s="65"/>
      <c r="S25" s="66"/>
      <c r="T2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</row>
    <row r="26" spans="1:37" ht="21" customHeight="1" x14ac:dyDescent="0.25">
      <c r="A26" s="49"/>
      <c r="B26" s="49" t="s">
        <v>61</v>
      </c>
      <c r="C26" s="57">
        <f>SUM(C22:C25)</f>
        <v>1000</v>
      </c>
      <c r="D26" s="58">
        <v>1000</v>
      </c>
      <c r="E26" s="59"/>
      <c r="F26" s="49"/>
      <c r="G26" s="45"/>
      <c r="H26" s="49"/>
      <c r="I26" s="49" t="s">
        <v>61</v>
      </c>
      <c r="J26" s="57">
        <f>SUM(J22:J25)</f>
        <v>200</v>
      </c>
      <c r="K26" s="58"/>
      <c r="L26" s="59"/>
      <c r="M26" s="49"/>
      <c r="N26" s="49"/>
      <c r="O26" s="49"/>
      <c r="P26" s="49"/>
      <c r="Q26" s="57"/>
      <c r="R26" s="58" t="s">
        <v>108</v>
      </c>
      <c r="S26" s="59"/>
      <c r="T26" s="49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</row>
    <row r="27" spans="1:37" ht="21" customHeight="1" x14ac:dyDescent="0.25">
      <c r="A27" s="49"/>
      <c r="B27" s="49" t="s">
        <v>62</v>
      </c>
      <c r="C27" s="60">
        <v>0</v>
      </c>
      <c r="D27" s="49"/>
      <c r="E27" s="51"/>
      <c r="F27" s="49"/>
      <c r="G27" s="45"/>
      <c r="H27" s="49"/>
      <c r="I27" s="49" t="s">
        <v>62</v>
      </c>
      <c r="J27" s="60">
        <v>0</v>
      </c>
      <c r="K27" s="49"/>
      <c r="L27" s="51"/>
      <c r="M27" s="49"/>
      <c r="N27" s="49"/>
      <c r="O27" s="49"/>
      <c r="P27" s="49"/>
      <c r="Q27" s="60">
        <v>0</v>
      </c>
      <c r="R27" s="49"/>
      <c r="S27" s="51">
        <v>0</v>
      </c>
      <c r="T27" s="49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</row>
    <row r="28" spans="1:37" ht="21" customHeight="1" x14ac:dyDescent="0.25">
      <c r="A28" s="49"/>
      <c r="B28" s="49"/>
      <c r="C28" s="49"/>
      <c r="D28" s="49"/>
      <c r="E28" s="49"/>
      <c r="F28" s="49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</row>
    <row r="29" spans="1:37" ht="21" customHeight="1" x14ac:dyDescent="0.25">
      <c r="A29" s="47" t="s">
        <v>5</v>
      </c>
      <c r="B29" s="47"/>
      <c r="C29" s="83">
        <v>9210</v>
      </c>
      <c r="D29" s="83"/>
      <c r="E29" s="83"/>
      <c r="F29" s="48" t="s">
        <v>58</v>
      </c>
      <c r="G29" s="45"/>
      <c r="H29" s="47" t="s">
        <v>5</v>
      </c>
      <c r="I29" s="47"/>
      <c r="J29" s="83">
        <v>3310</v>
      </c>
      <c r="K29" s="83"/>
      <c r="L29" s="83"/>
      <c r="M29" s="48" t="s">
        <v>58</v>
      </c>
      <c r="N29" s="48"/>
      <c r="O29" s="47" t="s">
        <v>5</v>
      </c>
      <c r="P29" s="47"/>
      <c r="Q29" s="83">
        <v>5310</v>
      </c>
      <c r="R29" s="83"/>
      <c r="S29" s="83"/>
      <c r="T29" s="48" t="s">
        <v>58</v>
      </c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</row>
    <row r="30" spans="1:37" ht="21" customHeight="1" x14ac:dyDescent="0.25">
      <c r="A30" s="49"/>
      <c r="B30" s="49"/>
      <c r="C30" s="50"/>
      <c r="D30" s="62"/>
      <c r="E30" s="63"/>
      <c r="F30" s="49"/>
      <c r="G30" s="45"/>
      <c r="H30" s="49"/>
      <c r="I30" s="49"/>
      <c r="J30" s="50"/>
      <c r="K30" s="62" t="s">
        <v>62</v>
      </c>
      <c r="L30" s="64">
        <v>0</v>
      </c>
      <c r="M30" s="49"/>
      <c r="N30" s="49"/>
      <c r="O30" s="49"/>
      <c r="P30" s="49"/>
      <c r="Q30" s="50"/>
      <c r="R30" s="62" t="s">
        <v>62</v>
      </c>
      <c r="S30" s="64">
        <v>0</v>
      </c>
      <c r="T30" s="49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</row>
    <row r="31" spans="1:37" ht="21" customHeight="1" x14ac:dyDescent="0.25">
      <c r="A31" s="49"/>
      <c r="B31" s="49"/>
      <c r="C31" s="51">
        <v>15</v>
      </c>
      <c r="D31" s="52"/>
      <c r="E31" s="51"/>
      <c r="F31" s="49"/>
      <c r="G31" s="45"/>
      <c r="H31" s="49"/>
      <c r="I31" s="49"/>
      <c r="J31" s="51"/>
      <c r="K31" s="52">
        <v>15</v>
      </c>
      <c r="L31" s="51"/>
      <c r="M31" s="49"/>
      <c r="N31" s="49"/>
      <c r="O31" s="49"/>
      <c r="P31" s="49"/>
      <c r="Q31" s="51"/>
      <c r="R31" s="52">
        <v>85</v>
      </c>
      <c r="S31" s="51"/>
      <c r="T31" s="49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</row>
    <row r="32" spans="1:37" ht="21" customHeight="1" x14ac:dyDescent="0.25">
      <c r="A32" s="49"/>
      <c r="B32" s="49"/>
      <c r="C32" s="53"/>
      <c r="D32" s="51"/>
      <c r="E32" s="51"/>
      <c r="F32"/>
      <c r="G32" s="45"/>
      <c r="H32" s="49"/>
      <c r="I32" s="49"/>
      <c r="J32" s="53"/>
      <c r="K32" s="51"/>
      <c r="L32" s="51"/>
      <c r="M32"/>
      <c r="N32"/>
      <c r="O32" s="49"/>
      <c r="P32" s="49"/>
      <c r="Q32" s="53"/>
      <c r="R32" s="51"/>
      <c r="S32" s="51"/>
      <c r="T32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</row>
    <row r="33" spans="1:37" ht="21" customHeight="1" x14ac:dyDescent="0.25">
      <c r="A33" s="49"/>
      <c r="B33" s="49"/>
      <c r="C33" s="53"/>
      <c r="D33" s="51"/>
      <c r="E33" s="48"/>
      <c r="F33" s="49"/>
      <c r="G33" s="45"/>
      <c r="H33" s="49"/>
      <c r="I33" s="49"/>
      <c r="J33" s="53"/>
      <c r="K33" s="51"/>
      <c r="L33" s="48"/>
      <c r="M33" s="49"/>
      <c r="N33" s="49"/>
      <c r="O33" s="49"/>
      <c r="P33" s="49"/>
      <c r="Q33" s="53"/>
      <c r="R33" s="51"/>
      <c r="S33" s="48"/>
      <c r="T33" s="49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</row>
    <row r="34" spans="1:37" ht="21" customHeight="1" x14ac:dyDescent="0.25">
      <c r="A34" s="49"/>
      <c r="B34" s="49"/>
      <c r="C34" s="54"/>
      <c r="D34" s="55"/>
      <c r="E34" s="56"/>
      <c r="F34"/>
      <c r="G34" s="45"/>
      <c r="H34" s="49"/>
      <c r="I34" s="49"/>
      <c r="J34" s="54"/>
      <c r="K34" s="55"/>
      <c r="L34" s="56"/>
      <c r="M34"/>
      <c r="N34"/>
      <c r="O34" s="49"/>
      <c r="P34" s="49"/>
      <c r="Q34" s="54"/>
      <c r="R34" s="55"/>
      <c r="S34" s="56"/>
      <c r="T34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</row>
    <row r="35" spans="1:37" ht="21" customHeight="1" x14ac:dyDescent="0.25">
      <c r="A35" s="49"/>
      <c r="B35" s="49" t="s">
        <v>66</v>
      </c>
      <c r="C35" s="57"/>
      <c r="D35" s="58" t="s">
        <v>66</v>
      </c>
      <c r="E35" s="59"/>
      <c r="F35" s="49"/>
      <c r="G35" s="45"/>
      <c r="H35" s="49"/>
      <c r="I35" s="49" t="s">
        <v>61</v>
      </c>
      <c r="J35" s="57">
        <f>SUM(J31:J34)</f>
        <v>0</v>
      </c>
      <c r="K35" s="58" t="s">
        <v>61</v>
      </c>
      <c r="L35" s="59"/>
      <c r="M35" s="49"/>
      <c r="N35" s="49"/>
      <c r="O35" s="49"/>
      <c r="P35" s="49" t="s">
        <v>61</v>
      </c>
      <c r="Q35" s="57">
        <f>SUM(Q31:Q34)</f>
        <v>0</v>
      </c>
      <c r="R35" s="58" t="s">
        <v>61</v>
      </c>
      <c r="S35" s="59"/>
      <c r="T35" s="49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</row>
    <row r="36" spans="1:37" ht="21" customHeight="1" x14ac:dyDescent="0.25">
      <c r="A36" s="49"/>
      <c r="B36" s="49"/>
      <c r="C36" s="60"/>
      <c r="D36" s="49"/>
      <c r="E36" s="51"/>
      <c r="F36" s="49"/>
      <c r="G36" s="45"/>
      <c r="H36" s="49"/>
      <c r="I36" s="49" t="s">
        <v>59</v>
      </c>
      <c r="J36" s="60"/>
      <c r="K36" s="49" t="s">
        <v>63</v>
      </c>
      <c r="L36" s="51">
        <v>15</v>
      </c>
      <c r="M36" s="49"/>
      <c r="N36" s="49"/>
      <c r="O36" s="49"/>
      <c r="P36" s="49"/>
      <c r="Q36" s="60"/>
      <c r="R36" s="49" t="s">
        <v>62</v>
      </c>
      <c r="S36" s="51">
        <v>85</v>
      </c>
      <c r="T36" s="49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1" customHeight="1" x14ac:dyDescent="0.25">
      <c r="A37" s="49"/>
      <c r="B37" s="49"/>
      <c r="C37" s="49"/>
      <c r="D37" s="49"/>
      <c r="E37" s="49"/>
      <c r="F37" s="49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1" customHeight="1" x14ac:dyDescent="0.25">
      <c r="A38" s="49"/>
      <c r="B38" s="49"/>
      <c r="C38" s="49"/>
      <c r="D38" s="49"/>
      <c r="E38" s="49"/>
      <c r="F38" s="49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1" customHeight="1" x14ac:dyDescent="0.25">
      <c r="A39" s="49"/>
      <c r="B39" s="49"/>
      <c r="C39" s="49"/>
      <c r="D39" s="49"/>
      <c r="E39" s="49"/>
      <c r="F39" s="49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</row>
    <row r="40" spans="1:37" ht="21" customHeight="1" x14ac:dyDescent="0.25">
      <c r="A40" s="49"/>
      <c r="B40" s="49"/>
      <c r="C40" s="49"/>
      <c r="D40" s="49"/>
      <c r="E40" s="49"/>
      <c r="F40" s="49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</row>
    <row r="41" spans="1:37" ht="21" customHeight="1" x14ac:dyDescent="0.25">
      <c r="A41" s="49"/>
      <c r="B41" s="49"/>
      <c r="C41" s="49"/>
      <c r="D41" s="49"/>
      <c r="E41" s="49"/>
      <c r="F41" s="49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</row>
    <row r="42" spans="1:37" ht="21" customHeight="1" x14ac:dyDescent="0.25">
      <c r="A42" s="49"/>
      <c r="B42" s="49"/>
      <c r="C42" s="49"/>
      <c r="D42" s="49"/>
      <c r="E42" s="49"/>
      <c r="F42" s="49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</row>
    <row r="43" spans="1:37" ht="21" customHeight="1" x14ac:dyDescent="0.25">
      <c r="A43" s="49"/>
      <c r="B43" s="49"/>
      <c r="C43" s="49"/>
      <c r="D43" s="49"/>
      <c r="E43" s="49"/>
      <c r="F43" s="49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</row>
    <row r="44" spans="1:37" ht="21" customHeight="1" x14ac:dyDescent="0.25">
      <c r="A44" s="49"/>
      <c r="B44" s="49"/>
      <c r="C44" s="49"/>
      <c r="D44" s="49"/>
      <c r="E44" s="49"/>
      <c r="F44" s="49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</row>
    <row r="45" spans="1:37" ht="21" customHeight="1" x14ac:dyDescent="0.25">
      <c r="A45" s="49"/>
      <c r="B45" s="49"/>
      <c r="C45" s="49"/>
      <c r="D45" s="49"/>
      <c r="E45" s="49"/>
      <c r="F45" s="49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</row>
    <row r="46" spans="1:37" ht="21" customHeight="1" x14ac:dyDescent="0.25">
      <c r="A46" s="49"/>
      <c r="B46" s="49"/>
      <c r="C46" s="49"/>
      <c r="D46" s="49"/>
      <c r="E46" s="49"/>
      <c r="F46" s="49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</row>
    <row r="47" spans="1:37" ht="21" customHeight="1" x14ac:dyDescent="0.25">
      <c r="A47" s="49"/>
      <c r="B47" s="49"/>
      <c r="C47" s="49"/>
      <c r="D47" s="49"/>
      <c r="E47" s="49"/>
      <c r="F47" s="49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</row>
    <row r="48" spans="1:37" ht="21" customHeight="1" x14ac:dyDescent="0.25">
      <c r="A48" s="49"/>
      <c r="B48" s="49"/>
      <c r="C48" s="49"/>
      <c r="D48" s="49"/>
      <c r="E48" s="49"/>
      <c r="F48" s="49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</row>
    <row r="49" spans="1:11" x14ac:dyDescent="0.2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</row>
    <row r="50" spans="1:11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</row>
    <row r="51" spans="1:11" x14ac:dyDescent="0.2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</row>
    <row r="52" spans="1:11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</row>
    <row r="53" spans="1:11" x14ac:dyDescent="0.2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1:11" x14ac:dyDescent="0.2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</row>
    <row r="55" spans="1:11" x14ac:dyDescent="0.2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</row>
    <row r="56" spans="1:11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</row>
    <row r="57" spans="1:11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</row>
    <row r="58" spans="1:11" x14ac:dyDescent="0.2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</row>
    <row r="59" spans="1:11" x14ac:dyDescent="0.25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</row>
    <row r="60" spans="1:11" x14ac:dyDescent="0.2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</row>
    <row r="61" spans="1:11" x14ac:dyDescent="0.2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</row>
    <row r="62" spans="1:11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</row>
    <row r="63" spans="1:11" x14ac:dyDescent="0.2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</row>
    <row r="64" spans="1:11" x14ac:dyDescent="0.25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</row>
    <row r="65" spans="1:11" x14ac:dyDescent="0.2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</row>
    <row r="66" spans="1:11" x14ac:dyDescent="0.25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</row>
    <row r="67" spans="1:11" x14ac:dyDescent="0.2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</row>
    <row r="68" spans="1:11" x14ac:dyDescent="0.25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</row>
    <row r="69" spans="1:11" x14ac:dyDescent="0.2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</row>
    <row r="70" spans="1:11" x14ac:dyDescent="0.2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</row>
    <row r="71" spans="1:11" x14ac:dyDescent="0.2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</row>
    <row r="72" spans="1:11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</row>
    <row r="73" spans="1:11" x14ac:dyDescent="0.2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</row>
    <row r="74" spans="1:11" x14ac:dyDescent="0.2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</row>
    <row r="75" spans="1:11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</row>
    <row r="76" spans="1:11" x14ac:dyDescent="0.2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</row>
    <row r="77" spans="1:11" x14ac:dyDescent="0.2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</row>
    <row r="78" spans="1:11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</row>
    <row r="79" spans="1:11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</row>
    <row r="80" spans="1:11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</row>
    <row r="81" spans="1:11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</row>
    <row r="82" spans="1:11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</row>
    <row r="83" spans="1:11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</row>
    <row r="84" spans="1:11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</row>
    <row r="85" spans="1:11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</row>
    <row r="86" spans="1:11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</row>
    <row r="87" spans="1:11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</row>
    <row r="88" spans="1:11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</row>
    <row r="89" spans="1:11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61" priority="505" operator="equal">
      <formula>10880</formula>
    </cfRule>
    <cfRule type="cellIs" dxfId="360" priority="475" operator="equal">
      <formula>8588</formula>
    </cfRule>
    <cfRule type="cellIs" dxfId="359" priority="70" operator="equal">
      <formula>1300</formula>
    </cfRule>
    <cfRule type="cellIs" dxfId="358" priority="69" operator="greaterThan">
      <formula>1300</formula>
    </cfRule>
    <cfRule type="cellIs" dxfId="357" priority="68" operator="lessThan">
      <formula>1300</formula>
    </cfRule>
    <cfRule type="cellIs" dxfId="356" priority="504" operator="greaterThan">
      <formula>10880</formula>
    </cfRule>
    <cfRule type="cellIs" dxfId="355" priority="503" operator="lessThan">
      <formula>10880</formula>
    </cfRule>
    <cfRule type="cellIs" dxfId="354" priority="473" operator="lessThan">
      <formula>8588</formula>
    </cfRule>
    <cfRule type="cellIs" dxfId="353" priority="474" operator="greaterThan">
      <formula>8588</formula>
    </cfRule>
  </conditionalFormatting>
  <conditionalFormatting sqref="C18">
    <cfRule type="cellIs" dxfId="352" priority="463" operator="lessThan">
      <formula>10880</formula>
    </cfRule>
    <cfRule type="cellIs" dxfId="351" priority="464" operator="greaterThan">
      <formula>10880</formula>
    </cfRule>
    <cfRule type="cellIs" dxfId="350" priority="180" operator="lessThan">
      <formula>5000</formula>
    </cfRule>
    <cfRule type="cellIs" dxfId="349" priority="181" operator="greaterThan">
      <formula>5000</formula>
    </cfRule>
    <cfRule type="cellIs" dxfId="348" priority="182" operator="equal">
      <formula>5000</formula>
    </cfRule>
    <cfRule type="cellIs" dxfId="347" priority="55" operator="equal">
      <formula>0</formula>
    </cfRule>
    <cfRule type="cellIs" dxfId="346" priority="435" operator="equal">
      <formula>8588</formula>
    </cfRule>
    <cfRule type="cellIs" dxfId="345" priority="54" operator="greaterThan">
      <formula>0</formula>
    </cfRule>
    <cfRule type="cellIs" dxfId="344" priority="53" operator="lessThan">
      <formula>0</formula>
    </cfRule>
    <cfRule type="cellIs" dxfId="343" priority="465" operator="equal">
      <formula>10880</formula>
    </cfRule>
    <cfRule type="cellIs" dxfId="342" priority="434" operator="greaterThan">
      <formula>8588</formula>
    </cfRule>
    <cfRule type="cellIs" dxfId="341" priority="433" operator="lessThan">
      <formula>8588</formula>
    </cfRule>
  </conditionalFormatting>
  <conditionalFormatting sqref="C27">
    <cfRule type="cellIs" dxfId="340" priority="425" operator="equal">
      <formula>10880</formula>
    </cfRule>
    <cfRule type="cellIs" dxfId="339" priority="393" operator="lessThan">
      <formula>8588</formula>
    </cfRule>
    <cfRule type="cellIs" dxfId="338" priority="394" operator="greaterThan">
      <formula>8588</formula>
    </cfRule>
    <cfRule type="cellIs" dxfId="337" priority="160" operator="greaterThan">
      <formula>0</formula>
    </cfRule>
    <cfRule type="cellIs" dxfId="336" priority="161" operator="equal">
      <formula>0</formula>
    </cfRule>
    <cfRule type="cellIs" dxfId="335" priority="159" operator="lessThan">
      <formula>0</formula>
    </cfRule>
    <cfRule type="cellIs" dxfId="334" priority="395" operator="equal">
      <formula>8588</formula>
    </cfRule>
    <cfRule type="cellIs" dxfId="333" priority="423" operator="lessThan">
      <formula>10880</formula>
    </cfRule>
    <cfRule type="cellIs" dxfId="332" priority="424" operator="greaterThan">
      <formula>10880</formula>
    </cfRule>
  </conditionalFormatting>
  <conditionalFormatting sqref="C36">
    <cfRule type="cellIs" dxfId="331" priority="383" operator="lessThan">
      <formula>10880</formula>
    </cfRule>
    <cfRule type="cellIs" dxfId="330" priority="354" operator="greaterThan">
      <formula>8588</formula>
    </cfRule>
    <cfRule type="cellIs" dxfId="329" priority="355" operator="equal">
      <formula>8588</formula>
    </cfRule>
    <cfRule type="cellIs" dxfId="328" priority="133" operator="equal">
      <formula>0</formula>
    </cfRule>
    <cfRule type="cellIs" dxfId="327" priority="131" operator="lessThan">
      <formula>0</formula>
    </cfRule>
    <cfRule type="cellIs" dxfId="326" priority="132" operator="greaterThan">
      <formula>0</formula>
    </cfRule>
    <cfRule type="cellIs" dxfId="325" priority="353" operator="lessThan">
      <formula>8588</formula>
    </cfRule>
    <cfRule type="cellIs" dxfId="324" priority="385" operator="equal">
      <formula>10880</formula>
    </cfRule>
    <cfRule type="cellIs" dxfId="323" priority="384" operator="greaterThan">
      <formula>10880</formula>
    </cfRule>
  </conditionalFormatting>
  <conditionalFormatting sqref="C2:E2">
    <cfRule type="cellIs" dxfId="322" priority="497" operator="lessThan">
      <formula>1210</formula>
    </cfRule>
    <cfRule type="cellIs" dxfId="321" priority="498" operator="greaterThan">
      <formula>1210</formula>
    </cfRule>
    <cfRule type="cellIs" dxfId="320" priority="499" operator="equal">
      <formula>1210</formula>
    </cfRule>
    <cfRule type="cellIs" dxfId="319" priority="477" operator="greaterThan">
      <formula>1110</formula>
    </cfRule>
    <cfRule type="cellIs" dxfId="318" priority="476" operator="lessThan">
      <formula>1110</formula>
    </cfRule>
    <cfRule type="cellIs" dxfId="317" priority="478" operator="equal">
      <formula>1110</formula>
    </cfRule>
  </conditionalFormatting>
  <conditionalFormatting sqref="C11:E11">
    <cfRule type="cellIs" dxfId="316" priority="459" operator="equal">
      <formula>1210</formula>
    </cfRule>
    <cfRule type="cellIs" dxfId="315" priority="436" operator="lessThan">
      <formula>1110</formula>
    </cfRule>
    <cfRule type="cellIs" dxfId="314" priority="437" operator="greaterThan">
      <formula>1110</formula>
    </cfRule>
    <cfRule type="cellIs" dxfId="313" priority="438" operator="equal">
      <formula>1110</formula>
    </cfRule>
    <cfRule type="cellIs" dxfId="312" priority="457" operator="lessThan">
      <formula>1210</formula>
    </cfRule>
    <cfRule type="cellIs" dxfId="311" priority="458" operator="greaterThan">
      <formula>1210</formula>
    </cfRule>
    <cfRule type="cellIs" dxfId="310" priority="185" operator="equal">
      <formula>1640</formula>
    </cfRule>
    <cfRule type="cellIs" dxfId="309" priority="56" operator="lessThan">
      <formula>3130</formula>
    </cfRule>
    <cfRule type="cellIs" dxfId="308" priority="184" operator="greaterThan">
      <formula>1640</formula>
    </cfRule>
    <cfRule type="cellIs" dxfId="307" priority="183" operator="lessThan">
      <formula>1640</formula>
    </cfRule>
    <cfRule type="cellIs" dxfId="306" priority="58" operator="equal">
      <formula>3130</formula>
    </cfRule>
    <cfRule type="cellIs" dxfId="305" priority="57" operator="greaterThan">
      <formula>3130</formula>
    </cfRule>
  </conditionalFormatting>
  <conditionalFormatting sqref="C20:E20">
    <cfRule type="cellIs" dxfId="304" priority="396" operator="lessThan">
      <formula>1110</formula>
    </cfRule>
    <cfRule type="cellIs" dxfId="303" priority="35" operator="lessThan">
      <formula>7200</formula>
    </cfRule>
    <cfRule type="cellIs" dxfId="302" priority="419" operator="equal">
      <formula>1210</formula>
    </cfRule>
    <cfRule type="cellIs" dxfId="301" priority="418" operator="greaterThan">
      <formula>1210</formula>
    </cfRule>
    <cfRule type="cellIs" dxfId="300" priority="417" operator="lessThan">
      <formula>1210</formula>
    </cfRule>
    <cfRule type="cellIs" dxfId="299" priority="398" operator="equal">
      <formula>1110</formula>
    </cfRule>
    <cfRule type="cellIs" dxfId="298" priority="36" operator="greaterThan">
      <formula>7200</formula>
    </cfRule>
    <cfRule type="cellIs" dxfId="297" priority="37" operator="equal">
      <formula>7200</formula>
    </cfRule>
    <cfRule type="cellIs" dxfId="296" priority="162" operator="lessThan">
      <formula>3130</formula>
    </cfRule>
    <cfRule type="cellIs" dxfId="295" priority="163" operator="greaterThan">
      <formula>3130</formula>
    </cfRule>
    <cfRule type="cellIs" dxfId="294" priority="164" operator="equal">
      <formula>3130</formula>
    </cfRule>
    <cfRule type="cellIs" dxfId="293" priority="397" operator="greaterThan">
      <formula>1110</formula>
    </cfRule>
  </conditionalFormatting>
  <conditionalFormatting sqref="C29:E29">
    <cfRule type="cellIs" dxfId="292" priority="378" operator="greaterThan">
      <formula>1210</formula>
    </cfRule>
    <cfRule type="cellIs" dxfId="291" priority="377" operator="lessThan">
      <formula>1210</formula>
    </cfRule>
    <cfRule type="cellIs" dxfId="290" priority="358" operator="equal">
      <formula>1110</formula>
    </cfRule>
    <cfRule type="cellIs" dxfId="289" priority="20" operator="lessThan">
      <formula>9210</formula>
    </cfRule>
    <cfRule type="cellIs" dxfId="288" priority="21" operator="greaterThan">
      <formula>9210</formula>
    </cfRule>
    <cfRule type="cellIs" dxfId="287" priority="22" operator="equal">
      <formula>9210</formula>
    </cfRule>
    <cfRule type="cellIs" dxfId="286" priority="357" operator="greaterThan">
      <formula>1110</formula>
    </cfRule>
    <cfRule type="cellIs" dxfId="285" priority="134" operator="lessThan">
      <formula>3330</formula>
    </cfRule>
    <cfRule type="cellIs" dxfId="284" priority="135" operator="greaterThan">
      <formula>3330</formula>
    </cfRule>
    <cfRule type="cellIs" dxfId="283" priority="136" operator="equal">
      <formula>3330</formula>
    </cfRule>
    <cfRule type="cellIs" dxfId="282" priority="356" operator="lessThan">
      <formula>1110</formula>
    </cfRule>
    <cfRule type="cellIs" dxfId="281" priority="379" operator="equal">
      <formula>1210</formula>
    </cfRule>
  </conditionalFormatting>
  <conditionalFormatting sqref="E9">
    <cfRule type="cellIs" dxfId="280" priority="502" operator="equal">
      <formula>"-"</formula>
    </cfRule>
    <cfRule type="cellIs" dxfId="279" priority="500" operator="greaterThan">
      <formula>0</formula>
    </cfRule>
    <cfRule type="cellIs" dxfId="278" priority="501" operator="equal">
      <formula>0</formula>
    </cfRule>
  </conditionalFormatting>
  <conditionalFormatting sqref="E18">
    <cfRule type="cellIs" dxfId="277" priority="460" operator="greaterThan">
      <formula>0</formula>
    </cfRule>
    <cfRule type="cellIs" dxfId="276" priority="462" operator="equal">
      <formula>"-"</formula>
    </cfRule>
    <cfRule type="cellIs" dxfId="275" priority="461" operator="equal">
      <formula>0</formula>
    </cfRule>
    <cfRule type="cellIs" dxfId="274" priority="52" operator="equal">
      <formula>200</formula>
    </cfRule>
    <cfRule type="cellIs" dxfId="273" priority="51" operator="greaterThan">
      <formula>200</formula>
    </cfRule>
    <cfRule type="cellIs" dxfId="272" priority="50" operator="lessThan">
      <formula>200</formula>
    </cfRule>
  </conditionalFormatting>
  <conditionalFormatting sqref="E27">
    <cfRule type="cellIs" dxfId="271" priority="422" operator="equal">
      <formula>"-"</formula>
    </cfRule>
    <cfRule type="cellIs" dxfId="270" priority="421" operator="equal">
      <formula>0</formula>
    </cfRule>
    <cfRule type="cellIs" dxfId="269" priority="155" operator="lessThan">
      <formula>0</formula>
    </cfRule>
    <cfRule type="cellIs" dxfId="268" priority="156" operator="greaterThan">
      <formula>0</formula>
    </cfRule>
    <cfRule type="cellIs" dxfId="267" priority="157" operator="equal">
      <formula>0</formula>
    </cfRule>
    <cfRule type="cellIs" dxfId="266" priority="158" operator="equal">
      <formula>0</formula>
    </cfRule>
  </conditionalFormatting>
  <conditionalFormatting sqref="E36">
    <cfRule type="cellIs" dxfId="265" priority="128" operator="lessThan">
      <formula>540</formula>
    </cfRule>
    <cfRule type="cellIs" dxfId="264" priority="129" operator="greaterThan">
      <formula>540</formula>
    </cfRule>
    <cfRule type="cellIs" dxfId="263" priority="130" operator="equal">
      <formula>540</formula>
    </cfRule>
    <cfRule type="cellIs" dxfId="262" priority="19" operator="equal">
      <formula>0</formula>
    </cfRule>
    <cfRule type="cellIs" dxfId="261" priority="18" operator="greaterThan">
      <formula>0</formula>
    </cfRule>
    <cfRule type="cellIs" dxfId="260" priority="17" operator="lessThan">
      <formula>0</formula>
    </cfRule>
    <cfRule type="cellIs" dxfId="259" priority="380" operator="greaterThan">
      <formula>0</formula>
    </cfRule>
    <cfRule type="cellIs" dxfId="258" priority="381" operator="equal">
      <formula>0</formula>
    </cfRule>
    <cfRule type="cellIs" dxfId="257" priority="382" operator="equal">
      <formula>"-"</formula>
    </cfRule>
  </conditionalFormatting>
  <conditionalFormatting sqref="J9">
    <cfRule type="cellIs" dxfId="256" priority="472" operator="equal">
      <formula>15542</formula>
    </cfRule>
    <cfRule type="cellIs" dxfId="255" priority="494" operator="lessThan">
      <formula>10880</formula>
    </cfRule>
    <cfRule type="cellIs" dxfId="254" priority="65" operator="lessThan">
      <formula>2000</formula>
    </cfRule>
    <cfRule type="cellIs" dxfId="253" priority="66" operator="greaterThan">
      <formula>2000</formula>
    </cfRule>
    <cfRule type="cellIs" dxfId="252" priority="67" operator="equal">
      <formula>2000</formula>
    </cfRule>
    <cfRule type="cellIs" dxfId="251" priority="496" operator="equal">
      <formula>10880</formula>
    </cfRule>
    <cfRule type="cellIs" dxfId="250" priority="471" operator="greaterThan">
      <formula>15542</formula>
    </cfRule>
    <cfRule type="cellIs" dxfId="249" priority="470" operator="lessThan">
      <formula>15542</formula>
    </cfRule>
    <cfRule type="cellIs" dxfId="248" priority="495" operator="greaterThan">
      <formula>10880</formula>
    </cfRule>
  </conditionalFormatting>
  <conditionalFormatting sqref="J18">
    <cfRule type="cellIs" dxfId="247" priority="175" operator="greaterThan">
      <formula>8000</formula>
    </cfRule>
    <cfRule type="cellIs" dxfId="246" priority="174" operator="lessThan">
      <formula>8000</formula>
    </cfRule>
    <cfRule type="cellIs" dxfId="245" priority="455" operator="greaterThan">
      <formula>10880</formula>
    </cfRule>
    <cfRule type="cellIs" dxfId="244" priority="454" operator="lessThan">
      <formula>10880</formula>
    </cfRule>
    <cfRule type="cellIs" dxfId="243" priority="176" operator="equal">
      <formula>8000</formula>
    </cfRule>
    <cfRule type="cellIs" dxfId="242" priority="430" operator="lessThan">
      <formula>15542</formula>
    </cfRule>
    <cfRule type="cellIs" dxfId="241" priority="432" operator="equal">
      <formula>15542</formula>
    </cfRule>
    <cfRule type="cellIs" dxfId="240" priority="46" operator="equal">
      <formula>0</formula>
    </cfRule>
    <cfRule type="cellIs" dxfId="239" priority="45" operator="greaterThan">
      <formula>0</formula>
    </cfRule>
    <cfRule type="cellIs" dxfId="238" priority="44" operator="lessThan">
      <formula>0</formula>
    </cfRule>
    <cfRule type="cellIs" dxfId="237" priority="431" operator="greaterThan">
      <formula>15542</formula>
    </cfRule>
    <cfRule type="cellIs" dxfId="236" priority="456" operator="equal">
      <formula>10880</formula>
    </cfRule>
  </conditionalFormatting>
  <conditionalFormatting sqref="J27">
    <cfRule type="cellIs" dxfId="235" priority="392" operator="equal">
      <formula>15542</formula>
    </cfRule>
    <cfRule type="cellIs" dxfId="234" priority="390" operator="lessThan">
      <formula>15542</formula>
    </cfRule>
    <cfRule type="cellIs" dxfId="233" priority="391" operator="greaterThan">
      <formula>15542</formula>
    </cfRule>
    <cfRule type="cellIs" dxfId="232" priority="414" operator="lessThan">
      <formula>10880</formula>
    </cfRule>
    <cfRule type="cellIs" dxfId="231" priority="415" operator="greaterThan">
      <formula>10880</formula>
    </cfRule>
    <cfRule type="cellIs" dxfId="230" priority="416" operator="equal">
      <formula>10880</formula>
    </cfRule>
    <cfRule type="cellIs" dxfId="229" priority="149" operator="lessThan">
      <formula>0</formula>
    </cfRule>
    <cfRule type="cellIs" dxfId="228" priority="150" operator="greaterThan">
      <formula>0</formula>
    </cfRule>
    <cfRule type="cellIs" dxfId="227" priority="151" operator="equal">
      <formula>0</formula>
    </cfRule>
  </conditionalFormatting>
  <conditionalFormatting sqref="J36">
    <cfRule type="cellIs" dxfId="226" priority="3" operator="greaterThan">
      <formula>0</formula>
    </cfRule>
    <cfRule type="cellIs" dxfId="225" priority="4" operator="equal">
      <formula>0</formula>
    </cfRule>
  </conditionalFormatting>
  <conditionalFormatting sqref="J2:L2">
    <cfRule type="cellIs" dxfId="224" priority="488" operator="lessThan">
      <formula>1210</formula>
    </cfRule>
    <cfRule type="cellIs" dxfId="223" priority="489" operator="greaterThan">
      <formula>1210</formula>
    </cfRule>
    <cfRule type="cellIs" dxfId="222" priority="490" operator="equal">
      <formula>1210</formula>
    </cfRule>
  </conditionalFormatting>
  <conditionalFormatting sqref="J11:L11">
    <cfRule type="cellIs" dxfId="221" priority="450" operator="equal">
      <formula>1210</formula>
    </cfRule>
    <cfRule type="cellIs" dxfId="220" priority="179" operator="equal">
      <formula>2150</formula>
    </cfRule>
    <cfRule type="cellIs" dxfId="219" priority="448" operator="lessThan">
      <formula>1210</formula>
    </cfRule>
    <cfRule type="cellIs" dxfId="218" priority="49" operator="equal">
      <formula>5150</formula>
    </cfRule>
    <cfRule type="cellIs" dxfId="217" priority="449" operator="greaterThan">
      <formula>1210</formula>
    </cfRule>
    <cfRule type="cellIs" dxfId="216" priority="48" operator="greaterThan">
      <formula>5150</formula>
    </cfRule>
    <cfRule type="cellIs" dxfId="215" priority="47" operator="lessThan">
      <formula>5150</formula>
    </cfRule>
    <cfRule type="cellIs" dxfId="214" priority="177" operator="lessThan">
      <formula>2150</formula>
    </cfRule>
    <cfRule type="cellIs" dxfId="213" priority="178" operator="greaterThan">
      <formula>2150</formula>
    </cfRule>
  </conditionalFormatting>
  <conditionalFormatting sqref="J20:L20">
    <cfRule type="cellIs" dxfId="212" priority="409" operator="greaterThan">
      <formula>1210</formula>
    </cfRule>
    <cfRule type="cellIs" dxfId="211" priority="408" operator="lessThan">
      <formula>1210</formula>
    </cfRule>
    <cfRule type="cellIs" dxfId="210" priority="152" operator="lessThan">
      <formula>3210</formula>
    </cfRule>
    <cfRule type="cellIs" dxfId="209" priority="153" operator="greaterThan">
      <formula>3210</formula>
    </cfRule>
    <cfRule type="cellIs" dxfId="208" priority="154" operator="equal">
      <formula>3210</formula>
    </cfRule>
    <cfRule type="cellIs" dxfId="207" priority="34" operator="equal">
      <formula>7410</formula>
    </cfRule>
    <cfRule type="cellIs" dxfId="206" priority="32" operator="lessThan">
      <formula>7410</formula>
    </cfRule>
    <cfRule type="cellIs" dxfId="205" priority="33" operator="greaterThan">
      <formula>7410</formula>
    </cfRule>
    <cfRule type="cellIs" dxfId="204" priority="410" operator="equal">
      <formula>1210</formula>
    </cfRule>
  </conditionalFormatting>
  <conditionalFormatting sqref="J29:L29">
    <cfRule type="cellIs" dxfId="203" priority="125" operator="lessThan">
      <formula>3340</formula>
    </cfRule>
    <cfRule type="cellIs" dxfId="202" priority="127" operator="equal">
      <formula>3340</formula>
    </cfRule>
    <cfRule type="cellIs" dxfId="201" priority="14" operator="lessThan">
      <formula>3310</formula>
    </cfRule>
    <cfRule type="cellIs" dxfId="200" priority="15" operator="greaterThan">
      <formula>3310</formula>
    </cfRule>
    <cfRule type="cellIs" dxfId="199" priority="16" operator="equal">
      <formula>3310</formula>
    </cfRule>
    <cfRule type="cellIs" dxfId="198" priority="126" operator="greaterThan">
      <formula>3340</formula>
    </cfRule>
    <cfRule type="cellIs" dxfId="197" priority="368" operator="lessThan">
      <formula>1210</formula>
    </cfRule>
    <cfRule type="cellIs" dxfId="196" priority="369" operator="greaterThan">
      <formula>1210</formula>
    </cfRule>
    <cfRule type="cellIs" dxfId="195" priority="370" operator="equal">
      <formula>1210</formula>
    </cfRule>
  </conditionalFormatting>
  <conditionalFormatting sqref="L9">
    <cfRule type="cellIs" dxfId="194" priority="492" operator="equal">
      <formula>0</formula>
    </cfRule>
    <cfRule type="cellIs" dxfId="193" priority="491" operator="greaterThan">
      <formula>0</formula>
    </cfRule>
    <cfRule type="cellIs" dxfId="192" priority="493" operator="equal">
      <formula>"-"</formula>
    </cfRule>
  </conditionalFormatting>
  <conditionalFormatting sqref="L18">
    <cfRule type="cellIs" dxfId="191" priority="41" operator="lessThan">
      <formula>5000</formula>
    </cfRule>
    <cfRule type="cellIs" dxfId="190" priority="42" operator="greaterThan">
      <formula>5000</formula>
    </cfRule>
    <cfRule type="cellIs" dxfId="189" priority="43" operator="equal">
      <formula>5000</formula>
    </cfRule>
    <cfRule type="cellIs" dxfId="188" priority="451" operator="greaterThan">
      <formula>0</formula>
    </cfRule>
    <cfRule type="cellIs" dxfId="187" priority="452" operator="equal">
      <formula>0</formula>
    </cfRule>
    <cfRule type="cellIs" dxfId="186" priority="453" operator="equal">
      <formula>"-"</formula>
    </cfRule>
  </conditionalFormatting>
  <conditionalFormatting sqref="L27">
    <cfRule type="cellIs" dxfId="185" priority="31" operator="equal">
      <formula>0</formula>
    </cfRule>
    <cfRule type="cellIs" dxfId="184" priority="30" operator="greaterThan">
      <formula>0</formula>
    </cfRule>
    <cfRule type="cellIs" dxfId="183" priority="29" operator="lessThan">
      <formula>0</formula>
    </cfRule>
    <cfRule type="cellIs" dxfId="182" priority="148" operator="equal">
      <formula>3500</formula>
    </cfRule>
    <cfRule type="cellIs" dxfId="181" priority="147" operator="greaterThan">
      <formula>3500</formula>
    </cfRule>
    <cfRule type="cellIs" dxfId="180" priority="413" operator="equal">
      <formula>"-"</formula>
    </cfRule>
    <cfRule type="cellIs" dxfId="179" priority="146" operator="lessThan">
      <formula>3500</formula>
    </cfRule>
    <cfRule type="cellIs" dxfId="178" priority="411" operator="greaterThan">
      <formula>0</formula>
    </cfRule>
    <cfRule type="cellIs" dxfId="177" priority="412" operator="equal">
      <formula>0</formula>
    </cfRule>
  </conditionalFormatting>
  <conditionalFormatting sqref="L36">
    <cfRule type="cellIs" dxfId="176" priority="372" operator="equal">
      <formula>0</formula>
    </cfRule>
    <cfRule type="cellIs" dxfId="175" priority="371" operator="greaterThan">
      <formula>0</formula>
    </cfRule>
    <cfRule type="cellIs" dxfId="174" priority="13" operator="equal">
      <formula>15</formula>
    </cfRule>
    <cfRule type="cellIs" dxfId="173" priority="12" operator="greaterThan">
      <formula>15</formula>
    </cfRule>
    <cfRule type="cellIs" dxfId="172" priority="11" operator="lessThan">
      <formula>15</formula>
    </cfRule>
    <cfRule type="cellIs" dxfId="171" priority="373" operator="equal">
      <formula>"-"</formula>
    </cfRule>
  </conditionalFormatting>
  <conditionalFormatting sqref="Q9">
    <cfRule type="cellIs" dxfId="170" priority="487" operator="equal">
      <formula>10880</formula>
    </cfRule>
    <cfRule type="cellIs" dxfId="169" priority="485" operator="lessThan">
      <formula>10880</formula>
    </cfRule>
    <cfRule type="cellIs" dxfId="168" priority="486" operator="greaterThan">
      <formula>10880</formula>
    </cfRule>
    <cfRule type="cellIs" dxfId="167" priority="61" operator="equal">
      <formula>2000</formula>
    </cfRule>
    <cfRule type="cellIs" dxfId="166" priority="468" operator="equal">
      <formula>1030</formula>
    </cfRule>
    <cfRule type="cellIs" dxfId="165" priority="467" operator="greaterThan">
      <formula>1030</formula>
    </cfRule>
    <cfRule type="cellIs" dxfId="164" priority="466" operator="lessThan">
      <formula>1030</formula>
    </cfRule>
    <cfRule type="cellIs" dxfId="163" priority="60" operator="greaterThan">
      <formula>2000</formula>
    </cfRule>
    <cfRule type="cellIs" dxfId="162" priority="59" operator="lessThan">
      <formula>2000</formula>
    </cfRule>
  </conditionalFormatting>
  <conditionalFormatting sqref="Q18">
    <cfRule type="cellIs" dxfId="161" priority="167" operator="equal">
      <formula>0</formula>
    </cfRule>
    <cfRule type="cellIs" dxfId="160" priority="166" operator="greaterThan">
      <formula>0</formula>
    </cfRule>
    <cfRule type="cellIs" dxfId="159" priority="165" operator="lessThan">
      <formula>0</formula>
    </cfRule>
    <cfRule type="cellIs" dxfId="158" priority="426" operator="lessThan">
      <formula>1030</formula>
    </cfRule>
    <cfRule type="cellIs" dxfId="157" priority="427" operator="greaterThan">
      <formula>1030</formula>
    </cfRule>
    <cfRule type="cellIs" dxfId="156" priority="428" operator="equal">
      <formula>1030</formula>
    </cfRule>
    <cfRule type="cellIs" dxfId="155" priority="445" operator="lessThan">
      <formula>10880</formula>
    </cfRule>
    <cfRule type="cellIs" dxfId="154" priority="446" operator="greaterThan">
      <formula>10880</formula>
    </cfRule>
    <cfRule type="cellIs" dxfId="153" priority="447" operator="equal">
      <formula>10880</formula>
    </cfRule>
  </conditionalFormatting>
  <conditionalFormatting sqref="Q27">
    <cfRule type="cellIs" dxfId="152" priority="141" operator="greaterThan">
      <formula>0</formula>
    </cfRule>
    <cfRule type="cellIs" dxfId="151" priority="407" operator="equal">
      <formula>10880</formula>
    </cfRule>
    <cfRule type="cellIs" dxfId="150" priority="405" operator="lessThan">
      <formula>10880</formula>
    </cfRule>
    <cfRule type="cellIs" dxfId="149" priority="406" operator="greaterThan">
      <formula>10880</formula>
    </cfRule>
    <cfRule type="cellIs" dxfId="148" priority="142" operator="equal">
      <formula>0</formula>
    </cfRule>
    <cfRule type="cellIs" dxfId="147" priority="140" operator="lessThan">
      <formula>0</formula>
    </cfRule>
    <cfRule type="cellIs" dxfId="146" priority="386" operator="lessThan">
      <formula>1030</formula>
    </cfRule>
    <cfRule type="cellIs" dxfId="145" priority="387" operator="greaterThan">
      <formula>1030</formula>
    </cfRule>
    <cfRule type="cellIs" dxfId="144" priority="388" operator="equal">
      <formula>1030</formula>
    </cfRule>
  </conditionalFormatting>
  <conditionalFormatting sqref="Q36">
    <cfRule type="cellIs" dxfId="143" priority="347" operator="greaterThan">
      <formula>1030</formula>
    </cfRule>
    <cfRule type="cellIs" dxfId="142" priority="366" operator="greaterThan">
      <formula>10880</formula>
    </cfRule>
    <cfRule type="cellIs" dxfId="141" priority="367" operator="equal">
      <formula>10880</formula>
    </cfRule>
    <cfRule type="cellIs" dxfId="140" priority="365" operator="lessThan">
      <formula>10880</formula>
    </cfRule>
    <cfRule type="cellIs" dxfId="139" priority="118" operator="equal">
      <formula>0</formula>
    </cfRule>
    <cfRule type="cellIs" dxfId="138" priority="348" operator="equal">
      <formula>1030</formula>
    </cfRule>
    <cfRule type="cellIs" dxfId="137" priority="346" operator="lessThan">
      <formula>1030</formula>
    </cfRule>
    <cfRule type="cellIs" dxfId="136" priority="117" operator="greaterThan">
      <formula>0</formula>
    </cfRule>
    <cfRule type="cellIs" dxfId="135" priority="116" operator="lessThan">
      <formula>0</formula>
    </cfRule>
  </conditionalFormatting>
  <conditionalFormatting sqref="Q2:S2">
    <cfRule type="cellIs" dxfId="134" priority="62" operator="greaterThan">
      <formula>1610</formula>
    </cfRule>
    <cfRule type="cellIs" dxfId="133" priority="469" operator="equal">
      <formula>1410</formula>
    </cfRule>
    <cfRule type="cellIs" dxfId="132" priority="481" operator="equal">
      <formula>1210</formula>
    </cfRule>
    <cfRule type="cellIs" dxfId="131" priority="480" operator="greaterThan">
      <formula>1210</formula>
    </cfRule>
    <cfRule type="cellIs" dxfId="130" priority="479" operator="lessThan">
      <formula>1210</formula>
    </cfRule>
    <cfRule type="cellIs" dxfId="129" priority="63" operator="lessThan">
      <formula>1610</formula>
    </cfRule>
    <cfRule type="cellIs" dxfId="128" priority="64" operator="equal">
      <formula>1610</formula>
    </cfRule>
  </conditionalFormatting>
  <conditionalFormatting sqref="Q11:S11">
    <cfRule type="cellIs" dxfId="127" priority="173" operator="equal">
      <formula>3110</formula>
    </cfRule>
    <cfRule type="cellIs" dxfId="126" priority="440" operator="greaterThan">
      <formula>1210</formula>
    </cfRule>
    <cfRule type="cellIs" dxfId="125" priority="429" operator="equal">
      <formula>1410</formula>
    </cfRule>
    <cfRule type="cellIs" dxfId="124" priority="38" operator="lessThan">
      <formula>6110</formula>
    </cfRule>
    <cfRule type="cellIs" dxfId="123" priority="40" operator="equal">
      <formula>6110</formula>
    </cfRule>
    <cfRule type="cellIs" dxfId="122" priority="39" operator="greaterThan">
      <formula>6110</formula>
    </cfRule>
    <cfRule type="cellIs" dxfId="121" priority="439" operator="lessThan">
      <formula>1210</formula>
    </cfRule>
    <cfRule type="cellIs" dxfId="120" priority="171" operator="lessThan">
      <formula>3110</formula>
    </cfRule>
    <cfRule type="cellIs" dxfId="119" priority="172" operator="greaterThan">
      <formula>3110</formula>
    </cfRule>
    <cfRule type="cellIs" dxfId="118" priority="441" operator="equal">
      <formula>1210</formula>
    </cfRule>
  </conditionalFormatting>
  <conditionalFormatting sqref="Q20:S20">
    <cfRule type="cellIs" dxfId="117" priority="27" operator="greaterThan">
      <formula>5330</formula>
    </cfRule>
    <cfRule type="cellIs" dxfId="116" priority="26" operator="lessThan">
      <formula>5330</formula>
    </cfRule>
    <cfRule type="cellIs" dxfId="115" priority="143" operator="lessThan">
      <formula>3320</formula>
    </cfRule>
    <cfRule type="cellIs" dxfId="114" priority="144" operator="greaterThan">
      <formula>3320</formula>
    </cfRule>
    <cfRule type="cellIs" dxfId="113" priority="145" operator="equal">
      <formula>3320</formula>
    </cfRule>
    <cfRule type="cellIs" dxfId="112" priority="401" operator="equal">
      <formula>1210</formula>
    </cfRule>
    <cfRule type="cellIs" dxfId="111" priority="400" operator="greaterThan">
      <formula>1210</formula>
    </cfRule>
    <cfRule type="cellIs" dxfId="110" priority="399" operator="lessThan">
      <formula>1210</formula>
    </cfRule>
    <cfRule type="cellIs" dxfId="109" priority="389" operator="equal">
      <formula>1410</formula>
    </cfRule>
    <cfRule type="cellIs" dxfId="108" priority="28" operator="equal">
      <formula>5330</formula>
    </cfRule>
  </conditionalFormatting>
  <conditionalFormatting sqref="Q29:S29">
    <cfRule type="cellIs" dxfId="107" priority="119" operator="lessThan">
      <formula>3390</formula>
    </cfRule>
    <cfRule type="cellIs" dxfId="106" priority="120" operator="greaterThan">
      <formula>3390</formula>
    </cfRule>
    <cfRule type="cellIs" dxfId="105" priority="121" operator="equal">
      <formula>3390</formula>
    </cfRule>
    <cfRule type="cellIs" dxfId="104" priority="360" operator="greaterThan">
      <formula>1210</formula>
    </cfRule>
    <cfRule type="cellIs" dxfId="103" priority="359" operator="lessThan">
      <formula>1210</formula>
    </cfRule>
    <cfRule type="cellIs" dxfId="102" priority="10" operator="equal">
      <formula>5310</formula>
    </cfRule>
    <cfRule type="cellIs" dxfId="101" priority="9" operator="greaterThan">
      <formula>5310</formula>
    </cfRule>
    <cfRule type="cellIs" dxfId="100" priority="8" operator="lessThan">
      <formula>5310</formula>
    </cfRule>
    <cfRule type="cellIs" dxfId="99" priority="361" operator="equal">
      <formula>1210</formula>
    </cfRule>
    <cfRule type="cellIs" dxfId="98" priority="349" operator="equal">
      <formula>1410</formula>
    </cfRule>
  </conditionalFormatting>
  <conditionalFormatting sqref="S9">
    <cfRule type="cellIs" dxfId="97" priority="483" operator="equal">
      <formula>0</formula>
    </cfRule>
    <cfRule type="cellIs" dxfId="96" priority="484" operator="equal">
      <formula>"-"</formula>
    </cfRule>
    <cfRule type="cellIs" dxfId="95" priority="482" operator="greaterThan">
      <formula>0</formula>
    </cfRule>
  </conditionalFormatting>
  <conditionalFormatting sqref="S18">
    <cfRule type="cellIs" dxfId="94" priority="169" operator="greaterThan">
      <formula>0</formula>
    </cfRule>
    <cfRule type="cellIs" dxfId="93" priority="168" operator="lessThan">
      <formula>0</formula>
    </cfRule>
    <cfRule type="cellIs" dxfId="92" priority="444" operator="equal">
      <formula>"-"</formula>
    </cfRule>
    <cfRule type="cellIs" dxfId="91" priority="170" operator="equal">
      <formula>0</formula>
    </cfRule>
  </conditionalFormatting>
  <conditionalFormatting sqref="S27">
    <cfRule type="cellIs" dxfId="90" priority="139" operator="equal">
      <formula>0</formula>
    </cfRule>
    <cfRule type="cellIs" dxfId="89" priority="137" operator="lessThan">
      <formula>0</formula>
    </cfRule>
    <cfRule type="cellIs" dxfId="88" priority="2" operator="equal">
      <formula>0</formula>
    </cfRule>
    <cfRule type="cellIs" dxfId="87" priority="138" operator="greaterThan">
      <formula>0</formula>
    </cfRule>
    <cfRule type="cellIs" dxfId="86" priority="404" operator="equal">
      <formula>"-"</formula>
    </cfRule>
    <cfRule type="cellIs" dxfId="85" priority="1" operator="greaterThan">
      <formula>0</formula>
    </cfRule>
    <cfRule type="cellIs" dxfId="84" priority="25" operator="equal">
      <formula>85</formula>
    </cfRule>
    <cfRule type="cellIs" dxfId="83" priority="24" operator="greaterThan">
      <formula>85</formula>
    </cfRule>
    <cfRule type="cellIs" dxfId="82" priority="23" operator="lessThan">
      <formula>85</formula>
    </cfRule>
  </conditionalFormatting>
  <conditionalFormatting sqref="S36">
    <cfRule type="cellIs" dxfId="81" priority="362" operator="greaterThan">
      <formula>0</formula>
    </cfRule>
    <cfRule type="cellIs" dxfId="80" priority="113" operator="lessThan">
      <formula>80</formula>
    </cfRule>
    <cfRule type="cellIs" dxfId="79" priority="114" operator="greaterThan">
      <formula>80</formula>
    </cfRule>
    <cfRule type="cellIs" dxfId="78" priority="115" operator="equal">
      <formula>80</formula>
    </cfRule>
    <cfRule type="cellIs" dxfId="77" priority="5" operator="lessThan">
      <formula>85</formula>
    </cfRule>
    <cfRule type="cellIs" dxfId="76" priority="6" operator="greaterThan">
      <formula>85</formula>
    </cfRule>
    <cfRule type="cellIs" dxfId="75" priority="7" operator="equal">
      <formula>85</formula>
    </cfRule>
    <cfRule type="cellIs" dxfId="74" priority="364" operator="equal">
      <formula>"-"</formula>
    </cfRule>
    <cfRule type="cellIs" dxfId="73" priority="363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topLeftCell="A16" zoomScaleNormal="100" workbookViewId="0">
      <selection activeCell="H16" sqref="H16"/>
    </sheetView>
  </sheetViews>
  <sheetFormatPr defaultColWidth="9" defaultRowHeight="15" x14ac:dyDescent="0.25"/>
  <cols>
    <col min="1" max="1" width="6.42578125" style="9" customWidth="1"/>
    <col min="2" max="2" width="43.42578125" style="9" customWidth="1"/>
    <col min="3" max="3" width="14.5703125" style="9" customWidth="1"/>
    <col min="4" max="4" width="11.42578125" style="9" customWidth="1"/>
    <col min="5" max="5" width="11" style="9" customWidth="1"/>
    <col min="6" max="16384" width="9" style="9"/>
  </cols>
  <sheetData>
    <row r="1" spans="1:5" x14ac:dyDescent="0.25">
      <c r="A1" s="82" t="s">
        <v>6</v>
      </c>
      <c r="B1" s="82"/>
      <c r="C1" s="82"/>
      <c r="D1" s="82"/>
      <c r="E1" s="82"/>
    </row>
    <row r="2" spans="1:5" x14ac:dyDescent="0.25">
      <c r="A2" s="1"/>
      <c r="B2" s="82" t="s">
        <v>7</v>
      </c>
      <c r="C2" s="82"/>
      <c r="D2" s="82"/>
      <c r="E2" s="1"/>
    </row>
    <row r="3" spans="1:5" x14ac:dyDescent="0.25">
      <c r="A3" s="1"/>
      <c r="B3" s="86" t="s">
        <v>38</v>
      </c>
      <c r="C3" s="86"/>
      <c r="D3" s="86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79" t="s">
        <v>10</v>
      </c>
      <c r="B5" s="79" t="s">
        <v>8</v>
      </c>
      <c r="C5" s="79" t="s">
        <v>9</v>
      </c>
      <c r="D5" s="79" t="s">
        <v>67</v>
      </c>
      <c r="E5" s="79" t="s">
        <v>65</v>
      </c>
    </row>
    <row r="6" spans="1:5" x14ac:dyDescent="0.25">
      <c r="A6" s="81"/>
      <c r="B6" s="81"/>
      <c r="C6" s="81"/>
      <c r="D6" s="81"/>
      <c r="E6" s="81"/>
    </row>
    <row r="7" spans="1:5" x14ac:dyDescent="0.25">
      <c r="A7" s="10">
        <v>1</v>
      </c>
      <c r="B7" s="3">
        <v>2</v>
      </c>
      <c r="C7" s="1">
        <v>3</v>
      </c>
      <c r="D7" s="11">
        <v>4</v>
      </c>
      <c r="E7" s="3">
        <v>5</v>
      </c>
    </row>
    <row r="8" spans="1:5" ht="38.25" customHeight="1" x14ac:dyDescent="0.25">
      <c r="A8" s="11">
        <v>1</v>
      </c>
      <c r="B8" s="12" t="s">
        <v>39</v>
      </c>
      <c r="C8" s="11">
        <v>1110</v>
      </c>
      <c r="D8" s="11">
        <v>1300</v>
      </c>
      <c r="E8" s="6"/>
    </row>
    <row r="9" spans="1:5" ht="38.25" customHeight="1" x14ac:dyDescent="0.25">
      <c r="A9" s="10">
        <v>2</v>
      </c>
      <c r="B9" s="12" t="s">
        <v>98</v>
      </c>
      <c r="C9" s="1">
        <v>1210</v>
      </c>
      <c r="D9" s="4">
        <v>2000</v>
      </c>
      <c r="E9" s="6"/>
    </row>
    <row r="10" spans="1:5" ht="38.25" customHeight="1" x14ac:dyDescent="0.25">
      <c r="A10" s="10">
        <v>3</v>
      </c>
      <c r="B10" s="12" t="s">
        <v>99</v>
      </c>
      <c r="C10" s="1">
        <v>1610</v>
      </c>
      <c r="D10" s="4">
        <v>2000</v>
      </c>
      <c r="E10" s="6"/>
    </row>
    <row r="11" spans="1:5" ht="38.25" customHeight="1" x14ac:dyDescent="0.25">
      <c r="A11" s="10">
        <v>4</v>
      </c>
      <c r="B11" s="12" t="s">
        <v>100</v>
      </c>
      <c r="C11" s="1">
        <v>5150</v>
      </c>
      <c r="D11" s="4"/>
      <c r="E11" s="6">
        <v>5000</v>
      </c>
    </row>
    <row r="12" spans="1:5" ht="38.25" customHeight="1" x14ac:dyDescent="0.25">
      <c r="A12" s="10">
        <v>5</v>
      </c>
      <c r="B12" s="12" t="s">
        <v>40</v>
      </c>
      <c r="C12" s="1">
        <v>6110</v>
      </c>
      <c r="D12" s="4"/>
      <c r="E12" s="6">
        <v>1300</v>
      </c>
    </row>
    <row r="13" spans="1:5" ht="38.25" customHeight="1" x14ac:dyDescent="0.25">
      <c r="A13" s="10">
        <v>6</v>
      </c>
      <c r="B13" s="12" t="s">
        <v>101</v>
      </c>
      <c r="C13" s="1">
        <v>7200</v>
      </c>
      <c r="D13" s="4">
        <v>1000</v>
      </c>
      <c r="E13" s="6"/>
    </row>
    <row r="14" spans="1:5" ht="38.25" customHeight="1" x14ac:dyDescent="0.25">
      <c r="A14" s="10">
        <v>7</v>
      </c>
      <c r="B14" s="12" t="s">
        <v>105</v>
      </c>
      <c r="C14" s="1">
        <v>7410</v>
      </c>
      <c r="D14" s="4">
        <v>200</v>
      </c>
      <c r="E14" s="6"/>
    </row>
    <row r="15" spans="1:5" ht="38.25" customHeight="1" x14ac:dyDescent="0.25">
      <c r="A15" s="10">
        <v>8</v>
      </c>
      <c r="B15" s="12" t="s">
        <v>106</v>
      </c>
      <c r="C15" s="1">
        <v>3130</v>
      </c>
      <c r="D15" s="4"/>
      <c r="E15" s="6">
        <v>200</v>
      </c>
    </row>
    <row r="16" spans="1:5" ht="38.25" customHeight="1" x14ac:dyDescent="0.25">
      <c r="A16" s="10"/>
      <c r="B16" s="12"/>
      <c r="C16" s="1"/>
      <c r="D16" s="4"/>
      <c r="E16" s="6"/>
    </row>
    <row r="17" spans="1:5" ht="38.25" customHeight="1" x14ac:dyDescent="0.25">
      <c r="A17" s="10"/>
      <c r="B17" s="12"/>
      <c r="C17" s="1"/>
      <c r="D17" s="5"/>
      <c r="E17" s="7"/>
    </row>
    <row r="18" spans="1:5" ht="38.25" customHeight="1" x14ac:dyDescent="0.25">
      <c r="A18" s="8"/>
      <c r="B18" s="13"/>
      <c r="C18" s="2"/>
      <c r="D18" s="5">
        <f>SUM(D8:D17)</f>
        <v>6500</v>
      </c>
      <c r="E18" s="5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:E18">
    <cfRule type="cellIs" dxfId="72" priority="1" operator="equal">
      <formula>6500</formula>
    </cfRule>
    <cfRule type="cellIs" dxfId="71" priority="2" operator="lessThan">
      <formula>6500</formula>
    </cfRule>
    <cfRule type="cellIs" dxfId="70" priority="3" operator="greaterThan">
      <formula>6500</formula>
    </cfRule>
  </conditionalFormatting>
  <conditionalFormatting sqref="E18">
    <cfRule type="cellIs" dxfId="69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topLeftCell="A4" zoomScaleNormal="100" workbookViewId="0">
      <selection activeCell="H13" sqref="H13"/>
    </sheetView>
  </sheetViews>
  <sheetFormatPr defaultColWidth="9" defaultRowHeight="15" x14ac:dyDescent="0.25"/>
  <cols>
    <col min="1" max="1" width="5.7109375" style="16" customWidth="1"/>
    <col min="2" max="2" width="29" style="16" customWidth="1"/>
    <col min="3" max="3" width="8.42578125" style="16" customWidth="1"/>
    <col min="4" max="4" width="32" style="16" customWidth="1"/>
    <col min="5" max="6" width="7.42578125" style="16" customWidth="1"/>
    <col min="7" max="16384" width="9" style="16"/>
  </cols>
  <sheetData>
    <row r="1" spans="2:76" ht="24.75" customHeight="1" x14ac:dyDescent="0.35">
      <c r="B1" s="87" t="s">
        <v>13</v>
      </c>
      <c r="C1" s="87"/>
      <c r="D1" s="87"/>
      <c r="E1" s="87"/>
      <c r="F1" s="87"/>
      <c r="G1" s="87"/>
      <c r="H1" s="14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</row>
    <row r="2" spans="2:76" ht="6.75" customHeight="1" x14ac:dyDescent="0.35">
      <c r="B2" s="17"/>
      <c r="C2" s="17"/>
      <c r="D2" s="17"/>
      <c r="E2" s="17"/>
      <c r="F2" s="17"/>
      <c r="G2" s="17"/>
      <c r="H2" s="17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</row>
    <row r="3" spans="2:76" ht="15.75" customHeight="1" x14ac:dyDescent="0.35">
      <c r="B3" s="88" t="s">
        <v>14</v>
      </c>
      <c r="C3" s="88"/>
      <c r="D3" s="88"/>
      <c r="E3" s="88"/>
      <c r="F3" s="88"/>
      <c r="G3" s="88"/>
      <c r="H3" s="18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</row>
    <row r="4" spans="2:76" ht="5.25" customHeight="1" x14ac:dyDescent="0.35">
      <c r="B4" s="17"/>
      <c r="C4" s="17"/>
      <c r="D4" s="17"/>
      <c r="E4" s="17"/>
      <c r="F4" s="17"/>
      <c r="G4" s="17"/>
      <c r="H4" s="17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</row>
    <row r="5" spans="2:76" x14ac:dyDescent="0.25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</row>
    <row r="6" spans="2:76" x14ac:dyDescent="0.25">
      <c r="B6" s="27" t="s">
        <v>15</v>
      </c>
      <c r="C6" s="27" t="s">
        <v>41</v>
      </c>
      <c r="D6" s="27" t="s">
        <v>42</v>
      </c>
      <c r="E6" s="20" t="s">
        <v>41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</row>
    <row r="7" spans="2:76" ht="27" customHeight="1" x14ac:dyDescent="0.25">
      <c r="B7" s="21" t="s">
        <v>109</v>
      </c>
      <c r="C7" s="21">
        <v>1300</v>
      </c>
      <c r="D7" s="26" t="s">
        <v>111</v>
      </c>
      <c r="E7" s="21">
        <v>200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</row>
    <row r="8" spans="2:76" ht="27" customHeight="1" x14ac:dyDescent="0.25">
      <c r="B8" s="22" t="s">
        <v>98</v>
      </c>
      <c r="C8" s="22">
        <v>2000</v>
      </c>
      <c r="D8" s="22" t="s">
        <v>107</v>
      </c>
      <c r="E8" s="22">
        <v>15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</row>
    <row r="9" spans="2:76" ht="27" customHeight="1" thickBot="1" x14ac:dyDescent="0.3">
      <c r="B9" s="22" t="s">
        <v>99</v>
      </c>
      <c r="C9" s="22">
        <v>2000</v>
      </c>
      <c r="D9" s="22"/>
      <c r="E9" s="22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</row>
    <row r="10" spans="2:76" ht="27" customHeight="1" thickBot="1" x14ac:dyDescent="0.3">
      <c r="B10" s="22"/>
      <c r="C10" s="23"/>
      <c r="D10" s="28" t="s">
        <v>43</v>
      </c>
      <c r="E10" s="24">
        <v>215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</row>
    <row r="11" spans="2:76" ht="27" customHeight="1" x14ac:dyDescent="0.25">
      <c r="B11" s="22"/>
      <c r="C11" s="22"/>
      <c r="D11" s="22" t="s">
        <v>110</v>
      </c>
      <c r="E11" s="22">
        <v>5000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</row>
    <row r="12" spans="2:76" ht="27" customHeight="1" x14ac:dyDescent="0.25">
      <c r="B12" s="22"/>
      <c r="C12" s="22"/>
      <c r="D12" s="22" t="s">
        <v>112</v>
      </c>
      <c r="E12" s="22">
        <v>85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</row>
    <row r="13" spans="2:76" ht="27" customHeight="1" thickBot="1" x14ac:dyDescent="0.3">
      <c r="B13" s="22"/>
      <c r="C13" s="22"/>
      <c r="D13" s="29" t="s">
        <v>44</v>
      </c>
      <c r="E13" s="21">
        <v>5085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</row>
    <row r="14" spans="2:76" ht="15.75" thickBot="1" x14ac:dyDescent="0.3">
      <c r="B14" s="30" t="s">
        <v>46</v>
      </c>
      <c r="C14" s="25">
        <f>SUM(C7:C13)</f>
        <v>5300</v>
      </c>
      <c r="D14" s="30" t="s">
        <v>45</v>
      </c>
      <c r="E14" s="24">
        <f>E10+E13</f>
        <v>5300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</row>
    <row r="15" spans="2:76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</row>
    <row r="16" spans="2:76" x14ac:dyDescent="0.25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</row>
    <row r="17" spans="2:76" x14ac:dyDescent="0.25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</row>
    <row r="18" spans="2:76" x14ac:dyDescent="0.2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</row>
    <row r="19" spans="2:76" x14ac:dyDescent="0.2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</row>
    <row r="20" spans="2:76" x14ac:dyDescent="0.2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</row>
    <row r="21" spans="2:76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</row>
    <row r="22" spans="2:76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</row>
    <row r="23" spans="2:76" x14ac:dyDescent="0.2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</row>
    <row r="24" spans="2:76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</row>
    <row r="25" spans="2:76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</row>
    <row r="26" spans="2:76" x14ac:dyDescent="0.2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</row>
    <row r="27" spans="2:76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</row>
    <row r="28" spans="2:76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</row>
    <row r="29" spans="2:76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</row>
    <row r="30" spans="2:76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</row>
    <row r="31" spans="2:76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</row>
    <row r="32" spans="2:76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</row>
    <row r="33" spans="2:76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</row>
    <row r="34" spans="2:76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</row>
    <row r="35" spans="2:76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</row>
    <row r="36" spans="2:76" x14ac:dyDescent="0.2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</row>
    <row r="37" spans="2:76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</row>
    <row r="38" spans="2:76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</row>
    <row r="39" spans="2:76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</row>
    <row r="40" spans="2:76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</row>
    <row r="41" spans="2:76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</row>
    <row r="42" spans="2:76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</row>
    <row r="43" spans="2:76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</row>
    <row r="44" spans="2:76" x14ac:dyDescent="0.2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</row>
    <row r="45" spans="2:76" x14ac:dyDescent="0.2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</row>
    <row r="46" spans="2:76" x14ac:dyDescent="0.25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</row>
    <row r="47" spans="2:76" x14ac:dyDescent="0.25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</row>
    <row r="48" spans="2:76" x14ac:dyDescent="0.25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</row>
    <row r="49" spans="2:76" x14ac:dyDescent="0.25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</row>
    <row r="50" spans="2:76" x14ac:dyDescent="0.2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</row>
    <row r="51" spans="2:76" x14ac:dyDescent="0.2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</row>
    <row r="52" spans="2:76" x14ac:dyDescent="0.2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</row>
    <row r="53" spans="2:76" x14ac:dyDescent="0.25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</row>
    <row r="54" spans="2:76" x14ac:dyDescent="0.2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</row>
    <row r="55" spans="2:76" x14ac:dyDescent="0.25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</row>
    <row r="56" spans="2:76" x14ac:dyDescent="0.2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</row>
    <row r="57" spans="2:76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</row>
    <row r="58" spans="2:76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</row>
    <row r="59" spans="2:76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</row>
    <row r="60" spans="2:76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</row>
    <row r="61" spans="2:76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</row>
    <row r="62" spans="2:76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</row>
    <row r="63" spans="2:76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</row>
    <row r="64" spans="2:76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</row>
    <row r="65" spans="2:76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</row>
    <row r="66" spans="2:76" x14ac:dyDescent="0.2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</row>
    <row r="67" spans="2:76" x14ac:dyDescent="0.2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</row>
    <row r="68" spans="2:76" x14ac:dyDescent="0.2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</row>
    <row r="69" spans="2:76" x14ac:dyDescent="0.2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</row>
    <row r="70" spans="2:76" x14ac:dyDescent="0.2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</row>
    <row r="71" spans="2:76" x14ac:dyDescent="0.2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</row>
    <row r="72" spans="2:76" x14ac:dyDescent="0.2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</row>
    <row r="73" spans="2:76" x14ac:dyDescent="0.2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</row>
    <row r="74" spans="2:76" x14ac:dyDescent="0.2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</row>
    <row r="75" spans="2:76" x14ac:dyDescent="0.2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</row>
    <row r="76" spans="2:76" x14ac:dyDescent="0.2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</row>
    <row r="77" spans="2:76" x14ac:dyDescent="0.2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</row>
    <row r="78" spans="2:76" x14ac:dyDescent="0.2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</row>
    <row r="79" spans="2:76" x14ac:dyDescent="0.2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</row>
    <row r="80" spans="2:76" x14ac:dyDescent="0.2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</row>
    <row r="81" spans="2:76" x14ac:dyDescent="0.2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</row>
    <row r="82" spans="2:76" x14ac:dyDescent="0.2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</row>
    <row r="83" spans="2:76" x14ac:dyDescent="0.2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</row>
    <row r="84" spans="2:76" x14ac:dyDescent="0.2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</row>
    <row r="85" spans="2:76" x14ac:dyDescent="0.2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</row>
    <row r="86" spans="2:76" x14ac:dyDescent="0.2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</row>
    <row r="87" spans="2:76" x14ac:dyDescent="0.2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</row>
    <row r="88" spans="2:76" x14ac:dyDescent="0.2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</row>
    <row r="89" spans="2:76" x14ac:dyDescent="0.2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</row>
    <row r="90" spans="2:76" x14ac:dyDescent="0.2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</row>
    <row r="91" spans="2:76" x14ac:dyDescent="0.25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</row>
    <row r="92" spans="2:76" x14ac:dyDescent="0.2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</row>
    <row r="93" spans="2:76" x14ac:dyDescent="0.2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</row>
    <row r="94" spans="2:76" x14ac:dyDescent="0.2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</row>
    <row r="95" spans="2:76" x14ac:dyDescent="0.2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</row>
    <row r="96" spans="2:76" x14ac:dyDescent="0.2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</row>
    <row r="97" spans="2:76" x14ac:dyDescent="0.2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</row>
    <row r="98" spans="2:76" x14ac:dyDescent="0.2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</row>
    <row r="99" spans="2:76" x14ac:dyDescent="0.2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</row>
    <row r="100" spans="2:76" x14ac:dyDescent="0.25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</row>
    <row r="101" spans="2:76" x14ac:dyDescent="0.2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</row>
    <row r="102" spans="2:76" x14ac:dyDescent="0.2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</row>
    <row r="103" spans="2:76" x14ac:dyDescent="0.25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</row>
    <row r="104" spans="2:76" x14ac:dyDescent="0.25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</row>
    <row r="105" spans="2:76" x14ac:dyDescent="0.25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</row>
    <row r="106" spans="2:76" x14ac:dyDescent="0.25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</row>
    <row r="107" spans="2:76" x14ac:dyDescent="0.25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</row>
    <row r="108" spans="2:76" x14ac:dyDescent="0.25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</row>
    <row r="109" spans="2:76" x14ac:dyDescent="0.25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</row>
    <row r="110" spans="2:76" x14ac:dyDescent="0.25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</row>
    <row r="111" spans="2:76" x14ac:dyDescent="0.25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</row>
    <row r="112" spans="2:76" x14ac:dyDescent="0.25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</row>
    <row r="113" spans="2:76" x14ac:dyDescent="0.25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</row>
    <row r="114" spans="2:76" x14ac:dyDescent="0.25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</row>
    <row r="115" spans="2:76" x14ac:dyDescent="0.25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</row>
    <row r="116" spans="2:76" x14ac:dyDescent="0.25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</row>
    <row r="117" spans="2:76" x14ac:dyDescent="0.25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</row>
    <row r="118" spans="2:76" x14ac:dyDescent="0.25"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</row>
    <row r="119" spans="2:76" x14ac:dyDescent="0.25"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</row>
    <row r="120" spans="2:76" x14ac:dyDescent="0.25"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</row>
    <row r="121" spans="2:76" x14ac:dyDescent="0.25"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</row>
    <row r="122" spans="2:76" x14ac:dyDescent="0.25"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</row>
    <row r="123" spans="2:76" x14ac:dyDescent="0.25"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</row>
    <row r="124" spans="2:76" x14ac:dyDescent="0.25"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</row>
    <row r="125" spans="2:76" x14ac:dyDescent="0.25"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</row>
    <row r="126" spans="2:76" x14ac:dyDescent="0.25"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</row>
    <row r="127" spans="2:76" x14ac:dyDescent="0.25"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</row>
    <row r="128" spans="2:76" x14ac:dyDescent="0.25"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</row>
    <row r="129" spans="2:76" x14ac:dyDescent="0.25"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</row>
    <row r="130" spans="2:76" x14ac:dyDescent="0.25"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</row>
    <row r="131" spans="2:76" x14ac:dyDescent="0.25"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</row>
    <row r="132" spans="2:76" x14ac:dyDescent="0.25"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</row>
    <row r="133" spans="2:76" x14ac:dyDescent="0.25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</row>
    <row r="134" spans="2:76" x14ac:dyDescent="0.25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</row>
    <row r="135" spans="2:76" x14ac:dyDescent="0.25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</row>
    <row r="136" spans="2:76" x14ac:dyDescent="0.25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</row>
    <row r="137" spans="2:76" x14ac:dyDescent="0.25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</row>
    <row r="138" spans="2:76" x14ac:dyDescent="0.25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</row>
    <row r="139" spans="2:76" x14ac:dyDescent="0.25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</row>
    <row r="140" spans="2:76" x14ac:dyDescent="0.25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</row>
    <row r="141" spans="2:76" x14ac:dyDescent="0.25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</row>
    <row r="142" spans="2:76" x14ac:dyDescent="0.25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</row>
    <row r="143" spans="2:76" x14ac:dyDescent="0.25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</row>
    <row r="144" spans="2:76" x14ac:dyDescent="0.25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</row>
    <row r="145" spans="2:76" x14ac:dyDescent="0.25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</row>
    <row r="146" spans="2:76" x14ac:dyDescent="0.25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</row>
    <row r="147" spans="2:76" x14ac:dyDescent="0.25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</row>
    <row r="148" spans="2:76" x14ac:dyDescent="0.25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</row>
    <row r="149" spans="2:76" x14ac:dyDescent="0.25"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</row>
    <row r="150" spans="2:76" x14ac:dyDescent="0.25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</row>
    <row r="151" spans="2:76" x14ac:dyDescent="0.25"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</row>
    <row r="152" spans="2:76" x14ac:dyDescent="0.25"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</row>
    <row r="153" spans="2:76" x14ac:dyDescent="0.25"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</row>
    <row r="154" spans="2:76" x14ac:dyDescent="0.25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</row>
    <row r="155" spans="2:76" x14ac:dyDescent="0.25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</row>
    <row r="156" spans="2:76" x14ac:dyDescent="0.25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</row>
    <row r="157" spans="2:76" x14ac:dyDescent="0.25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</row>
    <row r="158" spans="2:76" x14ac:dyDescent="0.25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</row>
    <row r="159" spans="2:76" x14ac:dyDescent="0.25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</row>
    <row r="160" spans="2:76" x14ac:dyDescent="0.25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</row>
    <row r="161" spans="2:76" x14ac:dyDescent="0.25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</row>
    <row r="162" spans="2:76" x14ac:dyDescent="0.25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</row>
    <row r="163" spans="2:76" x14ac:dyDescent="0.25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</row>
    <row r="164" spans="2:76" x14ac:dyDescent="0.25"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</row>
    <row r="165" spans="2:76" x14ac:dyDescent="0.25"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</row>
    <row r="166" spans="2:76" x14ac:dyDescent="0.25"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</row>
    <row r="167" spans="2:76" x14ac:dyDescent="0.25"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</row>
    <row r="168" spans="2:76" x14ac:dyDescent="0.25"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</row>
    <row r="169" spans="2:76" x14ac:dyDescent="0.25"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</row>
    <row r="170" spans="2:76" x14ac:dyDescent="0.25"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</row>
    <row r="171" spans="2:76" x14ac:dyDescent="0.25"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</row>
    <row r="172" spans="2:76" x14ac:dyDescent="0.25"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</row>
    <row r="173" spans="2:76" x14ac:dyDescent="0.25"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</row>
    <row r="174" spans="2:76" x14ac:dyDescent="0.25"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</row>
    <row r="175" spans="2:76" x14ac:dyDescent="0.25"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</row>
    <row r="176" spans="2:76" x14ac:dyDescent="0.25"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</row>
    <row r="177" spans="2:76" x14ac:dyDescent="0.25"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</row>
    <row r="178" spans="2:76" x14ac:dyDescent="0.25"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</row>
    <row r="179" spans="2:76" x14ac:dyDescent="0.25"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</row>
    <row r="180" spans="2:76" x14ac:dyDescent="0.25"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</row>
    <row r="181" spans="2:76" x14ac:dyDescent="0.25"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</row>
    <row r="182" spans="2:76" x14ac:dyDescent="0.25"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</row>
    <row r="183" spans="2:76" x14ac:dyDescent="0.25"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</row>
    <row r="184" spans="2:76" x14ac:dyDescent="0.25"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</row>
    <row r="185" spans="2:76" x14ac:dyDescent="0.25"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</row>
    <row r="186" spans="2:76" x14ac:dyDescent="0.25"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</row>
    <row r="187" spans="2:76" x14ac:dyDescent="0.25"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</row>
    <row r="188" spans="2:76" x14ac:dyDescent="0.25"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</row>
    <row r="189" spans="2:76" x14ac:dyDescent="0.25"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</row>
    <row r="190" spans="2:76" x14ac:dyDescent="0.25"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</row>
    <row r="191" spans="2:76" x14ac:dyDescent="0.25"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</row>
    <row r="192" spans="2:76" x14ac:dyDescent="0.25"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</row>
    <row r="193" spans="2:76" x14ac:dyDescent="0.25"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</row>
    <row r="194" spans="2:76" x14ac:dyDescent="0.25"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</row>
    <row r="195" spans="2:76" x14ac:dyDescent="0.25"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</row>
    <row r="196" spans="2:76" x14ac:dyDescent="0.25"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</row>
    <row r="197" spans="2:76" x14ac:dyDescent="0.25"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</row>
    <row r="198" spans="2:76" x14ac:dyDescent="0.25"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</row>
    <row r="199" spans="2:76" x14ac:dyDescent="0.25"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</row>
    <row r="200" spans="2:76" x14ac:dyDescent="0.25"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</row>
    <row r="201" spans="2:76" x14ac:dyDescent="0.25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</row>
    <row r="202" spans="2:76" x14ac:dyDescent="0.25"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</row>
    <row r="203" spans="2:76" x14ac:dyDescent="0.25"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</row>
    <row r="204" spans="2:76" x14ac:dyDescent="0.25"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</row>
    <row r="205" spans="2:76" x14ac:dyDescent="0.25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</row>
    <row r="206" spans="2:76" x14ac:dyDescent="0.25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</row>
    <row r="207" spans="2:76" x14ac:dyDescent="0.25"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</row>
    <row r="208" spans="2:76" x14ac:dyDescent="0.25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</row>
    <row r="209" spans="2:76" x14ac:dyDescent="0.25"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</row>
    <row r="210" spans="2:76" x14ac:dyDescent="0.25"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</row>
    <row r="211" spans="2:76" x14ac:dyDescent="0.25"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</row>
    <row r="212" spans="2:76" x14ac:dyDescent="0.25"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</row>
    <row r="213" spans="2:76" x14ac:dyDescent="0.25"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</row>
    <row r="214" spans="2:76" x14ac:dyDescent="0.25"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</row>
    <row r="215" spans="2:76" x14ac:dyDescent="0.25"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</row>
    <row r="216" spans="2:76" x14ac:dyDescent="0.25"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</row>
    <row r="217" spans="2:76" x14ac:dyDescent="0.25"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</row>
    <row r="218" spans="2:76" x14ac:dyDescent="0.25"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</row>
    <row r="219" spans="2:76" x14ac:dyDescent="0.25"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</row>
    <row r="220" spans="2:76" x14ac:dyDescent="0.25"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</row>
    <row r="221" spans="2:76" x14ac:dyDescent="0.25"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</row>
    <row r="222" spans="2:76" x14ac:dyDescent="0.25"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</row>
    <row r="223" spans="2:76" x14ac:dyDescent="0.25"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</row>
    <row r="224" spans="2:76" x14ac:dyDescent="0.25"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</row>
    <row r="225" spans="2:76" x14ac:dyDescent="0.25"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</row>
    <row r="226" spans="2:76" x14ac:dyDescent="0.25"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</row>
    <row r="227" spans="2:76" x14ac:dyDescent="0.25"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</row>
    <row r="228" spans="2:76" x14ac:dyDescent="0.25"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</row>
    <row r="229" spans="2:76" x14ac:dyDescent="0.25"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</row>
    <row r="230" spans="2:76" x14ac:dyDescent="0.25"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</row>
    <row r="231" spans="2:76" x14ac:dyDescent="0.25"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</row>
    <row r="232" spans="2:76" x14ac:dyDescent="0.25"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</row>
    <row r="233" spans="2:76" x14ac:dyDescent="0.25"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</row>
    <row r="234" spans="2:76" x14ac:dyDescent="0.25"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</row>
    <row r="235" spans="2:76" x14ac:dyDescent="0.25"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</row>
    <row r="236" spans="2:76" x14ac:dyDescent="0.25"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</row>
    <row r="237" spans="2:76" x14ac:dyDescent="0.25"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</row>
    <row r="238" spans="2:76" x14ac:dyDescent="0.25"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</row>
    <row r="239" spans="2:76" x14ac:dyDescent="0.25"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  <c r="BX239" s="15"/>
    </row>
    <row r="240" spans="2:76" x14ac:dyDescent="0.25"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  <c r="BX240" s="15"/>
    </row>
    <row r="241" spans="2:76" x14ac:dyDescent="0.25"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  <c r="BV241" s="15"/>
      <c r="BW241" s="15"/>
      <c r="BX241" s="15"/>
    </row>
    <row r="242" spans="2:76" x14ac:dyDescent="0.25"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  <c r="BV242" s="15"/>
      <c r="BW242" s="15"/>
      <c r="BX242" s="15"/>
    </row>
    <row r="243" spans="2:76" x14ac:dyDescent="0.25"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</row>
    <row r="244" spans="2:76" x14ac:dyDescent="0.25"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</row>
    <row r="245" spans="2:76" x14ac:dyDescent="0.25"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</row>
    <row r="246" spans="2:76" x14ac:dyDescent="0.25"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</row>
    <row r="247" spans="2:76" x14ac:dyDescent="0.25"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</row>
    <row r="248" spans="2:76" x14ac:dyDescent="0.25"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</row>
    <row r="249" spans="2:76" x14ac:dyDescent="0.25"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</row>
    <row r="250" spans="2:76" x14ac:dyDescent="0.25"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</row>
    <row r="251" spans="2:76" x14ac:dyDescent="0.25"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  <c r="BX251" s="15"/>
    </row>
    <row r="252" spans="2:76" x14ac:dyDescent="0.25"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/>
    </row>
    <row r="253" spans="2:76" x14ac:dyDescent="0.25"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</row>
    <row r="254" spans="2:76" x14ac:dyDescent="0.25"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</row>
    <row r="255" spans="2:76" x14ac:dyDescent="0.25"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5"/>
    </row>
    <row r="256" spans="2:76" x14ac:dyDescent="0.25"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  <c r="BX256" s="15"/>
    </row>
    <row r="257" spans="2:76" x14ac:dyDescent="0.25"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</row>
    <row r="258" spans="2:76" x14ac:dyDescent="0.25"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</row>
    <row r="259" spans="2:76" x14ac:dyDescent="0.25"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</row>
    <row r="260" spans="2:76" x14ac:dyDescent="0.25"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</row>
    <row r="261" spans="2:76" x14ac:dyDescent="0.25"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</row>
    <row r="262" spans="2:76" x14ac:dyDescent="0.25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  <c r="BQ262" s="15"/>
      <c r="BR262" s="15"/>
      <c r="BS262" s="15"/>
      <c r="BT262" s="15"/>
      <c r="BU262" s="15"/>
      <c r="BV262" s="15"/>
      <c r="BW262" s="15"/>
      <c r="BX262" s="15"/>
    </row>
    <row r="263" spans="2:76" x14ac:dyDescent="0.25"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15"/>
      <c r="BQ263" s="15"/>
      <c r="BR263" s="15"/>
      <c r="BS263" s="15"/>
      <c r="BT263" s="15"/>
      <c r="BU263" s="15"/>
      <c r="BV263" s="15"/>
      <c r="BW263" s="15"/>
      <c r="BX263" s="15"/>
    </row>
    <row r="264" spans="2:76" x14ac:dyDescent="0.25"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  <c r="BX264" s="15"/>
    </row>
    <row r="265" spans="2:76" x14ac:dyDescent="0.25"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  <c r="BX265" s="15"/>
    </row>
    <row r="266" spans="2:76" x14ac:dyDescent="0.25"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5"/>
      <c r="BO266" s="15"/>
      <c r="BP266" s="15"/>
      <c r="BQ266" s="15"/>
      <c r="BR266" s="15"/>
      <c r="BS266" s="15"/>
      <c r="BT266" s="15"/>
      <c r="BU266" s="15"/>
      <c r="BV266" s="15"/>
      <c r="BW266" s="15"/>
      <c r="BX266" s="15"/>
    </row>
    <row r="267" spans="2:76" x14ac:dyDescent="0.25"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</row>
    <row r="268" spans="2:76" x14ac:dyDescent="0.25"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</row>
    <row r="269" spans="2:76" x14ac:dyDescent="0.25"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5"/>
      <c r="BS269" s="15"/>
      <c r="BT269" s="15"/>
      <c r="BU269" s="15"/>
      <c r="BV269" s="15"/>
      <c r="BW269" s="15"/>
      <c r="BX269" s="15"/>
    </row>
    <row r="270" spans="2:76" x14ac:dyDescent="0.25"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  <c r="BX270" s="15"/>
    </row>
    <row r="271" spans="2:76" x14ac:dyDescent="0.25"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  <c r="BX271" s="15"/>
    </row>
    <row r="272" spans="2:76" x14ac:dyDescent="0.25"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  <c r="BX272" s="15"/>
    </row>
    <row r="273" spans="2:76" x14ac:dyDescent="0.25"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15"/>
      <c r="BU273" s="15"/>
      <c r="BV273" s="15"/>
      <c r="BW273" s="15"/>
      <c r="BX273" s="15"/>
    </row>
    <row r="274" spans="2:76" x14ac:dyDescent="0.25"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5"/>
      <c r="BU274" s="15"/>
      <c r="BV274" s="15"/>
      <c r="BW274" s="15"/>
      <c r="BX274" s="15"/>
    </row>
    <row r="275" spans="2:76" x14ac:dyDescent="0.25"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</row>
    <row r="276" spans="2:76" x14ac:dyDescent="0.25"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</row>
    <row r="277" spans="2:76" x14ac:dyDescent="0.25"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</row>
    <row r="278" spans="2:76" x14ac:dyDescent="0.25"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</row>
    <row r="279" spans="2:76" x14ac:dyDescent="0.25"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</row>
    <row r="280" spans="2:76" x14ac:dyDescent="0.25"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</row>
    <row r="281" spans="2:76" x14ac:dyDescent="0.25"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</row>
    <row r="282" spans="2:76" x14ac:dyDescent="0.25"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</row>
    <row r="283" spans="2:76" x14ac:dyDescent="0.25"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</row>
    <row r="284" spans="2:76" x14ac:dyDescent="0.25"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</row>
    <row r="285" spans="2:76" x14ac:dyDescent="0.25"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</row>
    <row r="286" spans="2:76" x14ac:dyDescent="0.25"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</row>
    <row r="287" spans="2:76" x14ac:dyDescent="0.25"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</row>
    <row r="288" spans="2:76" x14ac:dyDescent="0.25"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</row>
    <row r="289" spans="2:76" x14ac:dyDescent="0.25"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</row>
    <row r="290" spans="2:76" x14ac:dyDescent="0.25"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</row>
    <row r="291" spans="2:76" x14ac:dyDescent="0.25"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</row>
    <row r="292" spans="2:76" x14ac:dyDescent="0.25"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</row>
    <row r="293" spans="2:76" x14ac:dyDescent="0.25"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  <c r="BX293" s="15"/>
    </row>
    <row r="294" spans="2:76" x14ac:dyDescent="0.25"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</row>
    <row r="295" spans="2:76" x14ac:dyDescent="0.25"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</row>
    <row r="296" spans="2:76" x14ac:dyDescent="0.25"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  <c r="BX296" s="15"/>
    </row>
    <row r="297" spans="2:76" x14ac:dyDescent="0.25"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5"/>
    </row>
    <row r="298" spans="2:76" x14ac:dyDescent="0.25"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  <c r="BX298" s="15"/>
    </row>
    <row r="299" spans="2:76" x14ac:dyDescent="0.25"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  <c r="BX299" s="15"/>
    </row>
    <row r="300" spans="2:76" x14ac:dyDescent="0.25"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</row>
    <row r="301" spans="2:76" x14ac:dyDescent="0.25"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  <c r="BX301" s="15"/>
    </row>
    <row r="302" spans="2:76" x14ac:dyDescent="0.25"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  <c r="BX302" s="15"/>
    </row>
    <row r="303" spans="2:76" x14ac:dyDescent="0.25"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  <c r="BX303" s="15"/>
    </row>
    <row r="304" spans="2:76" x14ac:dyDescent="0.25"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  <c r="BX304" s="15"/>
    </row>
    <row r="305" spans="2:76" x14ac:dyDescent="0.25"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  <c r="BX305" s="15"/>
    </row>
    <row r="306" spans="2:76" x14ac:dyDescent="0.25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  <c r="BX306" s="15"/>
    </row>
    <row r="307" spans="2:76" x14ac:dyDescent="0.25"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  <c r="BX307" s="15"/>
    </row>
    <row r="308" spans="2:76" x14ac:dyDescent="0.25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  <c r="BX308" s="15"/>
    </row>
    <row r="309" spans="2:76" x14ac:dyDescent="0.25"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  <c r="BX309" s="15"/>
    </row>
    <row r="310" spans="2:76" x14ac:dyDescent="0.25"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  <c r="BX310" s="15"/>
    </row>
    <row r="311" spans="2:76" x14ac:dyDescent="0.25"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  <c r="BX311" s="15"/>
    </row>
    <row r="312" spans="2:76" x14ac:dyDescent="0.25"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  <c r="BX312" s="15"/>
    </row>
    <row r="313" spans="2:76" x14ac:dyDescent="0.25"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  <c r="BX313" s="15"/>
    </row>
    <row r="314" spans="2:76" x14ac:dyDescent="0.25"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  <c r="BX314" s="15"/>
    </row>
    <row r="315" spans="2:76" x14ac:dyDescent="0.25"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  <c r="BX315" s="15"/>
    </row>
    <row r="316" spans="2:76" x14ac:dyDescent="0.25"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  <c r="BX316" s="15"/>
    </row>
    <row r="317" spans="2:76" x14ac:dyDescent="0.25"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  <c r="BX317" s="15"/>
    </row>
    <row r="318" spans="2:76" x14ac:dyDescent="0.25"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  <c r="BX318" s="15"/>
    </row>
    <row r="319" spans="2:76" x14ac:dyDescent="0.25"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  <c r="BX319" s="15"/>
    </row>
    <row r="320" spans="2:76" x14ac:dyDescent="0.25"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  <c r="BX320" s="15"/>
    </row>
    <row r="321" spans="2:76" x14ac:dyDescent="0.25"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  <c r="BX321" s="15"/>
    </row>
    <row r="322" spans="2:76" x14ac:dyDescent="0.25"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  <c r="BX322" s="15"/>
    </row>
    <row r="323" spans="2:76" x14ac:dyDescent="0.25"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  <c r="BX323" s="15"/>
    </row>
    <row r="324" spans="2:76" x14ac:dyDescent="0.25"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  <c r="BX324" s="15"/>
    </row>
    <row r="325" spans="2:76" x14ac:dyDescent="0.25"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  <c r="BX325" s="15"/>
    </row>
    <row r="326" spans="2:76" x14ac:dyDescent="0.25"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  <c r="BX326" s="15"/>
    </row>
    <row r="327" spans="2:76" x14ac:dyDescent="0.25"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  <c r="BX327" s="15"/>
    </row>
    <row r="328" spans="2:76" x14ac:dyDescent="0.25"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  <c r="BX328" s="15"/>
    </row>
    <row r="329" spans="2:76" x14ac:dyDescent="0.25"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  <c r="BX329" s="15"/>
    </row>
    <row r="330" spans="2:76" x14ac:dyDescent="0.25"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  <c r="BX330" s="15"/>
    </row>
    <row r="331" spans="2:76" x14ac:dyDescent="0.25"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  <c r="BX331" s="15"/>
    </row>
    <row r="332" spans="2:76" x14ac:dyDescent="0.25"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  <c r="BX332" s="15"/>
    </row>
    <row r="333" spans="2:76" x14ac:dyDescent="0.25"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  <c r="BX333" s="15"/>
    </row>
    <row r="334" spans="2:76" x14ac:dyDescent="0.25"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  <c r="BX334" s="15"/>
    </row>
    <row r="335" spans="2:76" x14ac:dyDescent="0.25"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  <c r="BX335" s="15"/>
    </row>
    <row r="336" spans="2:76" x14ac:dyDescent="0.25"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  <c r="BX336" s="15"/>
    </row>
    <row r="337" spans="2:76" x14ac:dyDescent="0.25"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  <c r="BX337" s="15"/>
    </row>
    <row r="338" spans="2:76" x14ac:dyDescent="0.25"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  <c r="BX338" s="15"/>
    </row>
    <row r="339" spans="2:76" x14ac:dyDescent="0.25"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  <c r="BX339" s="15"/>
    </row>
    <row r="340" spans="2:76" x14ac:dyDescent="0.25"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  <c r="BX340" s="15"/>
    </row>
    <row r="341" spans="2:76" x14ac:dyDescent="0.25"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  <c r="BX341" s="15"/>
    </row>
    <row r="342" spans="2:76" x14ac:dyDescent="0.25"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  <c r="BX342" s="15"/>
    </row>
    <row r="343" spans="2:76" x14ac:dyDescent="0.25"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  <c r="BX343" s="15"/>
    </row>
    <row r="344" spans="2:76" x14ac:dyDescent="0.25"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  <c r="BX344" s="15"/>
    </row>
    <row r="345" spans="2:76" x14ac:dyDescent="0.25"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  <c r="BX345" s="15"/>
    </row>
    <row r="346" spans="2:76" x14ac:dyDescent="0.25"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  <c r="BX346" s="15"/>
    </row>
    <row r="347" spans="2:76" x14ac:dyDescent="0.25"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  <c r="BX347" s="15"/>
    </row>
    <row r="348" spans="2:76" x14ac:dyDescent="0.25"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  <c r="BX348" s="15"/>
    </row>
    <row r="349" spans="2:76" x14ac:dyDescent="0.25"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  <c r="BX349" s="15"/>
    </row>
    <row r="350" spans="2:76" x14ac:dyDescent="0.25"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  <c r="BX350" s="15"/>
    </row>
    <row r="351" spans="2:76" x14ac:dyDescent="0.25"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  <c r="BX351" s="15"/>
    </row>
    <row r="352" spans="2:76" x14ac:dyDescent="0.25"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  <c r="BX352" s="15"/>
    </row>
    <row r="353" spans="2:76" x14ac:dyDescent="0.25"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  <c r="BX353" s="15"/>
    </row>
    <row r="354" spans="2:76" x14ac:dyDescent="0.25"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  <c r="BX354" s="15"/>
    </row>
    <row r="355" spans="2:76" x14ac:dyDescent="0.25"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  <c r="BX355" s="15"/>
    </row>
    <row r="356" spans="2:76" x14ac:dyDescent="0.25"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  <c r="BX356" s="15"/>
    </row>
    <row r="357" spans="2:76" x14ac:dyDescent="0.25"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5"/>
    </row>
    <row r="358" spans="2:76" x14ac:dyDescent="0.25"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  <c r="BX358" s="15"/>
    </row>
    <row r="359" spans="2:76" x14ac:dyDescent="0.25"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  <c r="BX359" s="15"/>
    </row>
    <row r="360" spans="2:76" x14ac:dyDescent="0.25"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  <c r="BX360" s="15"/>
    </row>
    <row r="361" spans="2:76" x14ac:dyDescent="0.25"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  <c r="BX361" s="15"/>
    </row>
    <row r="362" spans="2:76" x14ac:dyDescent="0.25"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  <c r="BX362" s="15"/>
    </row>
    <row r="363" spans="2:76" x14ac:dyDescent="0.25"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  <c r="BX363" s="15"/>
    </row>
    <row r="364" spans="2:76" x14ac:dyDescent="0.25"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  <c r="BX364" s="15"/>
    </row>
    <row r="365" spans="2:76" x14ac:dyDescent="0.25"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  <c r="BX365" s="15"/>
    </row>
    <row r="366" spans="2:76" x14ac:dyDescent="0.25"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  <c r="BX366" s="15"/>
    </row>
    <row r="367" spans="2:76" x14ac:dyDescent="0.25"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  <c r="BX367" s="15"/>
    </row>
    <row r="368" spans="2:76" x14ac:dyDescent="0.25"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  <c r="BX368" s="15"/>
    </row>
    <row r="369" spans="2:76" x14ac:dyDescent="0.25"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  <c r="BX369" s="15"/>
    </row>
    <row r="370" spans="2:76" x14ac:dyDescent="0.25"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  <c r="BX370" s="15"/>
    </row>
    <row r="371" spans="2:76" x14ac:dyDescent="0.25"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  <c r="BX371" s="15"/>
    </row>
    <row r="372" spans="2:76" x14ac:dyDescent="0.25"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  <c r="BX372" s="15"/>
    </row>
    <row r="373" spans="2:76" x14ac:dyDescent="0.25"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  <c r="BX373" s="15"/>
    </row>
    <row r="374" spans="2:76" x14ac:dyDescent="0.25"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  <c r="BX374" s="15"/>
    </row>
    <row r="375" spans="2:76" x14ac:dyDescent="0.25"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  <c r="BX375" s="15"/>
    </row>
    <row r="376" spans="2:76" x14ac:dyDescent="0.25"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  <c r="BX376" s="15"/>
    </row>
    <row r="377" spans="2:76" x14ac:dyDescent="0.25"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  <c r="BX377" s="15"/>
    </row>
    <row r="378" spans="2:76" x14ac:dyDescent="0.25"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  <c r="BX378" s="15"/>
    </row>
    <row r="379" spans="2:76" x14ac:dyDescent="0.25"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  <c r="BX379" s="15"/>
    </row>
    <row r="380" spans="2:76" x14ac:dyDescent="0.25"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  <c r="BX380" s="15"/>
    </row>
    <row r="381" spans="2:76" x14ac:dyDescent="0.25"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  <c r="BX381" s="15"/>
    </row>
    <row r="382" spans="2:76" x14ac:dyDescent="0.25"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  <c r="BX382" s="15"/>
    </row>
    <row r="383" spans="2:76" x14ac:dyDescent="0.25"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  <c r="BX383" s="15"/>
    </row>
    <row r="384" spans="2:76" x14ac:dyDescent="0.25"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  <c r="BX384" s="15"/>
    </row>
    <row r="385" spans="2:76" x14ac:dyDescent="0.25"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  <c r="BX385" s="15"/>
    </row>
    <row r="386" spans="2:76" x14ac:dyDescent="0.25"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  <c r="BX386" s="15"/>
    </row>
    <row r="387" spans="2:76" x14ac:dyDescent="0.25"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  <c r="BX387" s="15"/>
    </row>
    <row r="388" spans="2:76" x14ac:dyDescent="0.25"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  <c r="BX388" s="15"/>
    </row>
    <row r="389" spans="2:76" x14ac:dyDescent="0.25"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  <c r="BX389" s="15"/>
    </row>
    <row r="390" spans="2:76" x14ac:dyDescent="0.25"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  <c r="BX390" s="15"/>
    </row>
    <row r="391" spans="2:76" x14ac:dyDescent="0.25"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5"/>
      <c r="BX391" s="15"/>
    </row>
    <row r="392" spans="2:76" x14ac:dyDescent="0.25"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  <c r="BW392" s="15"/>
      <c r="BX392" s="15"/>
    </row>
    <row r="393" spans="2:76" x14ac:dyDescent="0.25"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  <c r="BN393" s="15"/>
      <c r="BO393" s="15"/>
      <c r="BP393" s="15"/>
      <c r="BQ393" s="15"/>
      <c r="BR393" s="15"/>
      <c r="BS393" s="15"/>
      <c r="BT393" s="15"/>
      <c r="BU393" s="15"/>
      <c r="BV393" s="15"/>
      <c r="BW393" s="15"/>
      <c r="BX393" s="15"/>
    </row>
    <row r="394" spans="2:76" x14ac:dyDescent="0.25"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  <c r="BJ394" s="15"/>
      <c r="BK394" s="15"/>
      <c r="BL394" s="15"/>
      <c r="BM394" s="15"/>
      <c r="BN394" s="15"/>
      <c r="BO394" s="15"/>
      <c r="BP394" s="15"/>
      <c r="BQ394" s="15"/>
      <c r="BR394" s="15"/>
      <c r="BS394" s="15"/>
      <c r="BT394" s="15"/>
      <c r="BU394" s="15"/>
      <c r="BV394" s="15"/>
      <c r="BW394" s="15"/>
      <c r="BX394" s="15"/>
    </row>
    <row r="395" spans="2:76" x14ac:dyDescent="0.25"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  <c r="BM395" s="15"/>
      <c r="BN395" s="15"/>
      <c r="BO395" s="15"/>
      <c r="BP395" s="15"/>
      <c r="BQ395" s="15"/>
      <c r="BR395" s="15"/>
      <c r="BS395" s="15"/>
      <c r="BT395" s="15"/>
      <c r="BU395" s="15"/>
      <c r="BV395" s="15"/>
      <c r="BW395" s="15"/>
      <c r="BX395" s="15"/>
    </row>
    <row r="396" spans="2:76" x14ac:dyDescent="0.25"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  <c r="BE396" s="15"/>
      <c r="BF396" s="15"/>
      <c r="BG396" s="15"/>
      <c r="BH396" s="15"/>
      <c r="BI396" s="15"/>
      <c r="BJ396" s="15"/>
      <c r="BK396" s="15"/>
      <c r="BL396" s="15"/>
      <c r="BM396" s="15"/>
      <c r="BN396" s="15"/>
      <c r="BO396" s="15"/>
      <c r="BP396" s="15"/>
      <c r="BQ396" s="15"/>
      <c r="BR396" s="15"/>
      <c r="BS396" s="15"/>
      <c r="BT396" s="15"/>
      <c r="BU396" s="15"/>
      <c r="BV396" s="15"/>
      <c r="BW396" s="15"/>
      <c r="BX396" s="15"/>
    </row>
    <row r="397" spans="2:76" x14ac:dyDescent="0.25"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C397" s="15"/>
      <c r="BD397" s="15"/>
      <c r="BE397" s="15"/>
      <c r="BF397" s="15"/>
      <c r="BG397" s="15"/>
      <c r="BH397" s="15"/>
      <c r="BI397" s="15"/>
      <c r="BJ397" s="15"/>
      <c r="BK397" s="15"/>
      <c r="BL397" s="15"/>
      <c r="BM397" s="15"/>
      <c r="BN397" s="15"/>
      <c r="BO397" s="15"/>
      <c r="BP397" s="15"/>
      <c r="BQ397" s="15"/>
      <c r="BR397" s="15"/>
      <c r="BS397" s="15"/>
      <c r="BT397" s="15"/>
      <c r="BU397" s="15"/>
      <c r="BV397" s="15"/>
      <c r="BW397" s="15"/>
      <c r="BX397" s="15"/>
    </row>
    <row r="398" spans="2:76" x14ac:dyDescent="0.25"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  <c r="AW398" s="15"/>
      <c r="AX398" s="15"/>
      <c r="AY398" s="15"/>
      <c r="AZ398" s="15"/>
      <c r="BA398" s="15"/>
      <c r="BB398" s="15"/>
      <c r="BC398" s="15"/>
      <c r="BD398" s="15"/>
      <c r="BE398" s="15"/>
      <c r="BF398" s="15"/>
      <c r="BG398" s="15"/>
      <c r="BH398" s="15"/>
      <c r="BI398" s="15"/>
      <c r="BJ398" s="15"/>
      <c r="BK398" s="15"/>
      <c r="BL398" s="15"/>
      <c r="BM398" s="15"/>
      <c r="BN398" s="15"/>
      <c r="BO398" s="15"/>
      <c r="BP398" s="15"/>
      <c r="BQ398" s="15"/>
      <c r="BR398" s="15"/>
      <c r="BS398" s="15"/>
      <c r="BT398" s="15"/>
      <c r="BU398" s="15"/>
      <c r="BV398" s="15"/>
      <c r="BW398" s="15"/>
      <c r="BX398" s="15"/>
    </row>
    <row r="399" spans="2:76" x14ac:dyDescent="0.25"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C399" s="15"/>
      <c r="BD399" s="15"/>
      <c r="BE399" s="15"/>
      <c r="BF399" s="15"/>
      <c r="BG399" s="15"/>
      <c r="BH399" s="15"/>
      <c r="BI399" s="15"/>
      <c r="BJ399" s="15"/>
      <c r="BK399" s="15"/>
      <c r="BL399" s="15"/>
      <c r="BM399" s="15"/>
      <c r="BN399" s="15"/>
      <c r="BO399" s="15"/>
      <c r="BP399" s="15"/>
      <c r="BQ399" s="15"/>
      <c r="BR399" s="15"/>
      <c r="BS399" s="15"/>
      <c r="BT399" s="15"/>
      <c r="BU399" s="15"/>
      <c r="BV399" s="15"/>
      <c r="BW399" s="15"/>
      <c r="BX399" s="15"/>
    </row>
    <row r="400" spans="2:76" x14ac:dyDescent="0.25"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5"/>
      <c r="AW400" s="15"/>
      <c r="AX400" s="15"/>
      <c r="AY400" s="15"/>
      <c r="AZ400" s="15"/>
      <c r="BA400" s="15"/>
      <c r="BB400" s="15"/>
      <c r="BC400" s="15"/>
      <c r="BD400" s="15"/>
      <c r="BE400" s="15"/>
      <c r="BF400" s="15"/>
      <c r="BG400" s="15"/>
      <c r="BH400" s="15"/>
      <c r="BI400" s="15"/>
      <c r="BJ400" s="15"/>
      <c r="BK400" s="15"/>
      <c r="BL400" s="15"/>
      <c r="BM400" s="15"/>
      <c r="BN400" s="15"/>
      <c r="BO400" s="15"/>
      <c r="BP400" s="15"/>
      <c r="BQ400" s="15"/>
      <c r="BR400" s="15"/>
      <c r="BS400" s="15"/>
      <c r="BT400" s="15"/>
      <c r="BU400" s="15"/>
      <c r="BV400" s="15"/>
      <c r="BW400" s="15"/>
      <c r="BX400" s="15"/>
    </row>
    <row r="401" spans="2:76" x14ac:dyDescent="0.25"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C401" s="15"/>
      <c r="BD401" s="15"/>
      <c r="BE401" s="15"/>
      <c r="BF401" s="15"/>
      <c r="BG401" s="15"/>
      <c r="BH401" s="15"/>
      <c r="BI401" s="15"/>
      <c r="BJ401" s="15"/>
      <c r="BK401" s="15"/>
      <c r="BL401" s="15"/>
      <c r="BM401" s="15"/>
      <c r="BN401" s="15"/>
      <c r="BO401" s="15"/>
      <c r="BP401" s="15"/>
      <c r="BQ401" s="15"/>
      <c r="BR401" s="15"/>
      <c r="BS401" s="15"/>
      <c r="BT401" s="15"/>
      <c r="BU401" s="15"/>
      <c r="BV401" s="15"/>
      <c r="BW401" s="15"/>
      <c r="BX401" s="15"/>
    </row>
    <row r="402" spans="2:76" x14ac:dyDescent="0.25"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5"/>
      <c r="AW402" s="15"/>
      <c r="AX402" s="15"/>
      <c r="AY402" s="15"/>
      <c r="AZ402" s="15"/>
      <c r="BA402" s="15"/>
      <c r="BB402" s="15"/>
      <c r="BC402" s="15"/>
      <c r="BD402" s="15"/>
      <c r="BE402" s="15"/>
      <c r="BF402" s="15"/>
      <c r="BG402" s="15"/>
      <c r="BH402" s="15"/>
      <c r="BI402" s="15"/>
      <c r="BJ402" s="15"/>
      <c r="BK402" s="15"/>
      <c r="BL402" s="15"/>
      <c r="BM402" s="15"/>
      <c r="BN402" s="15"/>
      <c r="BO402" s="15"/>
      <c r="BP402" s="15"/>
      <c r="BQ402" s="15"/>
      <c r="BR402" s="15"/>
      <c r="BS402" s="15"/>
      <c r="BT402" s="15"/>
      <c r="BU402" s="15"/>
      <c r="BV402" s="15"/>
      <c r="BW402" s="15"/>
      <c r="BX402" s="15"/>
    </row>
    <row r="403" spans="2:76" x14ac:dyDescent="0.25"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C403" s="15"/>
      <c r="BD403" s="15"/>
      <c r="BE403" s="15"/>
      <c r="BF403" s="15"/>
      <c r="BG403" s="15"/>
      <c r="BH403" s="15"/>
      <c r="BI403" s="15"/>
      <c r="BJ403" s="15"/>
      <c r="BK403" s="15"/>
      <c r="BL403" s="15"/>
      <c r="BM403" s="15"/>
      <c r="BN403" s="15"/>
      <c r="BO403" s="15"/>
      <c r="BP403" s="15"/>
      <c r="BQ403" s="15"/>
      <c r="BR403" s="15"/>
      <c r="BS403" s="15"/>
      <c r="BT403" s="15"/>
      <c r="BU403" s="15"/>
      <c r="BV403" s="15"/>
      <c r="BW403" s="15"/>
      <c r="BX403" s="15"/>
    </row>
    <row r="404" spans="2:76" x14ac:dyDescent="0.25"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  <c r="BE404" s="15"/>
      <c r="BF404" s="15"/>
      <c r="BG404" s="15"/>
      <c r="BH404" s="15"/>
      <c r="BI404" s="15"/>
      <c r="BJ404" s="15"/>
      <c r="BK404" s="15"/>
      <c r="BL404" s="15"/>
      <c r="BM404" s="15"/>
      <c r="BN404" s="15"/>
      <c r="BO404" s="15"/>
      <c r="BP404" s="15"/>
      <c r="BQ404" s="15"/>
      <c r="BR404" s="15"/>
      <c r="BS404" s="15"/>
      <c r="BT404" s="15"/>
      <c r="BU404" s="15"/>
      <c r="BV404" s="15"/>
      <c r="BW404" s="15"/>
      <c r="BX404" s="15"/>
    </row>
    <row r="405" spans="2:76" x14ac:dyDescent="0.25"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  <c r="BJ405" s="15"/>
      <c r="BK405" s="15"/>
      <c r="BL405" s="15"/>
      <c r="BM405" s="15"/>
      <c r="BN405" s="15"/>
      <c r="BO405" s="15"/>
      <c r="BP405" s="15"/>
      <c r="BQ405" s="15"/>
      <c r="BR405" s="15"/>
      <c r="BS405" s="15"/>
      <c r="BT405" s="15"/>
      <c r="BU405" s="15"/>
      <c r="BV405" s="15"/>
      <c r="BW405" s="15"/>
      <c r="BX405" s="15"/>
    </row>
    <row r="406" spans="2:76" x14ac:dyDescent="0.25"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  <c r="BE406" s="15"/>
      <c r="BF406" s="15"/>
      <c r="BG406" s="15"/>
      <c r="BH406" s="15"/>
      <c r="BI406" s="15"/>
      <c r="BJ406" s="15"/>
      <c r="BK406" s="15"/>
      <c r="BL406" s="15"/>
      <c r="BM406" s="15"/>
      <c r="BN406" s="15"/>
      <c r="BO406" s="15"/>
      <c r="BP406" s="15"/>
      <c r="BQ406" s="15"/>
      <c r="BR406" s="15"/>
      <c r="BS406" s="15"/>
      <c r="BT406" s="15"/>
      <c r="BU406" s="15"/>
      <c r="BV406" s="15"/>
      <c r="BW406" s="15"/>
      <c r="BX406" s="15"/>
    </row>
    <row r="407" spans="2:76" x14ac:dyDescent="0.25"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  <c r="BJ407" s="15"/>
      <c r="BK407" s="15"/>
      <c r="BL407" s="15"/>
      <c r="BM407" s="15"/>
      <c r="BN407" s="15"/>
      <c r="BO407" s="15"/>
      <c r="BP407" s="15"/>
      <c r="BQ407" s="15"/>
      <c r="BR407" s="15"/>
      <c r="BS407" s="15"/>
      <c r="BT407" s="15"/>
      <c r="BU407" s="15"/>
      <c r="BV407" s="15"/>
      <c r="BW407" s="15"/>
      <c r="BX407" s="15"/>
    </row>
    <row r="408" spans="2:76" x14ac:dyDescent="0.25"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5"/>
      <c r="AW408" s="15"/>
      <c r="AX408" s="15"/>
      <c r="AY408" s="15"/>
      <c r="AZ408" s="15"/>
      <c r="BA408" s="15"/>
      <c r="BB408" s="15"/>
      <c r="BC408" s="15"/>
      <c r="BD408" s="15"/>
      <c r="BE408" s="15"/>
      <c r="BF408" s="15"/>
      <c r="BG408" s="15"/>
      <c r="BH408" s="15"/>
      <c r="BI408" s="15"/>
      <c r="BJ408" s="15"/>
      <c r="BK408" s="15"/>
      <c r="BL408" s="15"/>
      <c r="BM408" s="15"/>
      <c r="BN408" s="15"/>
      <c r="BO408" s="15"/>
      <c r="BP408" s="15"/>
      <c r="BQ408" s="15"/>
      <c r="BR408" s="15"/>
      <c r="BS408" s="15"/>
      <c r="BT408" s="15"/>
      <c r="BU408" s="15"/>
      <c r="BV408" s="15"/>
      <c r="BW408" s="15"/>
      <c r="BX408" s="15"/>
    </row>
    <row r="409" spans="2:76" x14ac:dyDescent="0.25"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  <c r="BJ409" s="15"/>
      <c r="BK409" s="15"/>
      <c r="BL409" s="15"/>
      <c r="BM409" s="15"/>
      <c r="BN409" s="15"/>
      <c r="BO409" s="15"/>
      <c r="BP409" s="15"/>
      <c r="BQ409" s="15"/>
      <c r="BR409" s="15"/>
      <c r="BS409" s="15"/>
      <c r="BT409" s="15"/>
      <c r="BU409" s="15"/>
      <c r="BV409" s="15"/>
      <c r="BW409" s="15"/>
      <c r="BX409" s="15"/>
    </row>
    <row r="410" spans="2:76" x14ac:dyDescent="0.25"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  <c r="BE410" s="15"/>
      <c r="BF410" s="15"/>
      <c r="BG410" s="15"/>
      <c r="BH410" s="15"/>
      <c r="BI410" s="15"/>
      <c r="BJ410" s="15"/>
      <c r="BK410" s="15"/>
      <c r="BL410" s="15"/>
      <c r="BM410" s="15"/>
      <c r="BN410" s="15"/>
      <c r="BO410" s="15"/>
      <c r="BP410" s="15"/>
      <c r="BQ410" s="15"/>
      <c r="BR410" s="15"/>
      <c r="BS410" s="15"/>
      <c r="BT410" s="15"/>
      <c r="BU410" s="15"/>
      <c r="BV410" s="15"/>
      <c r="BW410" s="15"/>
      <c r="BX410" s="15"/>
    </row>
    <row r="411" spans="2:76" x14ac:dyDescent="0.25"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C411" s="15"/>
      <c r="BD411" s="15"/>
      <c r="BE411" s="15"/>
      <c r="BF411" s="15"/>
      <c r="BG411" s="15"/>
      <c r="BH411" s="15"/>
      <c r="BI411" s="15"/>
      <c r="BJ411" s="15"/>
      <c r="BK411" s="15"/>
      <c r="BL411" s="15"/>
      <c r="BM411" s="15"/>
      <c r="BN411" s="15"/>
      <c r="BO411" s="15"/>
      <c r="BP411" s="15"/>
      <c r="BQ411" s="15"/>
      <c r="BR411" s="15"/>
      <c r="BS411" s="15"/>
      <c r="BT411" s="15"/>
      <c r="BU411" s="15"/>
      <c r="BV411" s="15"/>
      <c r="BW411" s="15"/>
      <c r="BX411" s="15"/>
    </row>
    <row r="412" spans="2:76" x14ac:dyDescent="0.25"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C412" s="15"/>
      <c r="BD412" s="15"/>
      <c r="BE412" s="15"/>
      <c r="BF412" s="15"/>
      <c r="BG412" s="15"/>
      <c r="BH412" s="15"/>
      <c r="BI412" s="15"/>
      <c r="BJ412" s="15"/>
      <c r="BK412" s="15"/>
      <c r="BL412" s="15"/>
      <c r="BM412" s="15"/>
      <c r="BN412" s="15"/>
      <c r="BO412" s="15"/>
      <c r="BP412" s="15"/>
      <c r="BQ412" s="15"/>
      <c r="BR412" s="15"/>
      <c r="BS412" s="15"/>
      <c r="BT412" s="15"/>
      <c r="BU412" s="15"/>
      <c r="BV412" s="15"/>
      <c r="BW412" s="15"/>
      <c r="BX412" s="15"/>
    </row>
    <row r="413" spans="2:76" x14ac:dyDescent="0.25"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  <c r="BJ413" s="15"/>
      <c r="BK413" s="15"/>
      <c r="BL413" s="15"/>
      <c r="BM413" s="15"/>
      <c r="BN413" s="15"/>
      <c r="BO413" s="15"/>
      <c r="BP413" s="15"/>
      <c r="BQ413" s="15"/>
      <c r="BR413" s="15"/>
      <c r="BS413" s="15"/>
      <c r="BT413" s="15"/>
      <c r="BU413" s="15"/>
      <c r="BV413" s="15"/>
      <c r="BW413" s="15"/>
      <c r="BX413" s="15"/>
    </row>
    <row r="414" spans="2:76" x14ac:dyDescent="0.25"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  <c r="BE414" s="15"/>
      <c r="BF414" s="15"/>
      <c r="BG414" s="15"/>
      <c r="BH414" s="15"/>
      <c r="BI414" s="15"/>
      <c r="BJ414" s="15"/>
      <c r="BK414" s="15"/>
      <c r="BL414" s="15"/>
      <c r="BM414" s="15"/>
      <c r="BN414" s="15"/>
      <c r="BO414" s="15"/>
      <c r="BP414" s="15"/>
      <c r="BQ414" s="15"/>
      <c r="BR414" s="15"/>
      <c r="BS414" s="15"/>
      <c r="BT414" s="15"/>
      <c r="BU414" s="15"/>
      <c r="BV414" s="15"/>
      <c r="BW414" s="15"/>
      <c r="BX414" s="15"/>
    </row>
    <row r="415" spans="2:76" x14ac:dyDescent="0.25"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  <c r="BE415" s="15"/>
      <c r="BF415" s="15"/>
      <c r="BG415" s="15"/>
      <c r="BH415" s="15"/>
      <c r="BI415" s="15"/>
      <c r="BJ415" s="15"/>
      <c r="BK415" s="15"/>
      <c r="BL415" s="15"/>
      <c r="BM415" s="15"/>
      <c r="BN415" s="15"/>
      <c r="BO415" s="15"/>
      <c r="BP415" s="15"/>
      <c r="BQ415" s="15"/>
      <c r="BR415" s="15"/>
      <c r="BS415" s="15"/>
      <c r="BT415" s="15"/>
      <c r="BU415" s="15"/>
      <c r="BV415" s="15"/>
      <c r="BW415" s="15"/>
      <c r="BX415" s="15"/>
    </row>
    <row r="416" spans="2:76" x14ac:dyDescent="0.25"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  <c r="BE416" s="15"/>
      <c r="BF416" s="15"/>
      <c r="BG416" s="15"/>
      <c r="BH416" s="15"/>
      <c r="BI416" s="15"/>
      <c r="BJ416" s="15"/>
      <c r="BK416" s="15"/>
      <c r="BL416" s="15"/>
      <c r="BM416" s="15"/>
      <c r="BN416" s="15"/>
      <c r="BO416" s="15"/>
      <c r="BP416" s="15"/>
      <c r="BQ416" s="15"/>
      <c r="BR416" s="15"/>
      <c r="BS416" s="15"/>
      <c r="BT416" s="15"/>
      <c r="BU416" s="15"/>
      <c r="BV416" s="15"/>
      <c r="BW416" s="15"/>
      <c r="BX416" s="15"/>
    </row>
    <row r="417" spans="2:76" x14ac:dyDescent="0.25"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  <c r="AV417" s="15"/>
      <c r="AW417" s="15"/>
      <c r="AX417" s="15"/>
      <c r="AY417" s="15"/>
      <c r="AZ417" s="15"/>
      <c r="BA417" s="15"/>
      <c r="BB417" s="15"/>
      <c r="BC417" s="15"/>
      <c r="BD417" s="15"/>
      <c r="BE417" s="15"/>
      <c r="BF417" s="15"/>
      <c r="BG417" s="15"/>
      <c r="BH417" s="15"/>
      <c r="BI417" s="15"/>
      <c r="BJ417" s="15"/>
      <c r="BK417" s="15"/>
      <c r="BL417" s="15"/>
      <c r="BM417" s="15"/>
      <c r="BN417" s="15"/>
      <c r="BO417" s="15"/>
      <c r="BP417" s="15"/>
      <c r="BQ417" s="15"/>
      <c r="BR417" s="15"/>
      <c r="BS417" s="15"/>
      <c r="BT417" s="15"/>
      <c r="BU417" s="15"/>
      <c r="BV417" s="15"/>
      <c r="BW417" s="15"/>
      <c r="BX417" s="15"/>
    </row>
    <row r="418" spans="2:76" x14ac:dyDescent="0.25"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  <c r="AV418" s="15"/>
      <c r="AW418" s="15"/>
      <c r="AX418" s="15"/>
      <c r="AY418" s="15"/>
      <c r="AZ418" s="15"/>
      <c r="BA418" s="15"/>
      <c r="BB418" s="15"/>
      <c r="BC418" s="15"/>
      <c r="BD418" s="15"/>
      <c r="BE418" s="15"/>
      <c r="BF418" s="15"/>
      <c r="BG418" s="15"/>
      <c r="BH418" s="15"/>
      <c r="BI418" s="15"/>
      <c r="BJ418" s="15"/>
      <c r="BK418" s="15"/>
      <c r="BL418" s="15"/>
      <c r="BM418" s="15"/>
      <c r="BN418" s="15"/>
      <c r="BO418" s="15"/>
      <c r="BP418" s="15"/>
      <c r="BQ418" s="15"/>
      <c r="BR418" s="15"/>
      <c r="BS418" s="15"/>
      <c r="BT418" s="15"/>
      <c r="BU418" s="15"/>
      <c r="BV418" s="15"/>
      <c r="BW418" s="15"/>
      <c r="BX418" s="15"/>
    </row>
    <row r="419" spans="2:76" x14ac:dyDescent="0.25"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  <c r="AV419" s="15"/>
      <c r="AW419" s="15"/>
      <c r="AX419" s="15"/>
      <c r="AY419" s="15"/>
      <c r="AZ419" s="15"/>
      <c r="BA419" s="15"/>
      <c r="BB419" s="15"/>
      <c r="BC419" s="15"/>
      <c r="BD419" s="15"/>
      <c r="BE419" s="15"/>
      <c r="BF419" s="15"/>
      <c r="BG419" s="15"/>
      <c r="BH419" s="15"/>
      <c r="BI419" s="15"/>
      <c r="BJ419" s="15"/>
      <c r="BK419" s="15"/>
      <c r="BL419" s="15"/>
      <c r="BM419" s="15"/>
      <c r="BN419" s="15"/>
      <c r="BO419" s="15"/>
      <c r="BP419" s="15"/>
      <c r="BQ419" s="15"/>
      <c r="BR419" s="15"/>
      <c r="BS419" s="15"/>
      <c r="BT419" s="15"/>
      <c r="BU419" s="15"/>
      <c r="BV419" s="15"/>
      <c r="BW419" s="15"/>
      <c r="BX419" s="15"/>
    </row>
    <row r="420" spans="2:76" x14ac:dyDescent="0.25"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  <c r="AU420" s="15"/>
      <c r="AV420" s="15"/>
      <c r="AW420" s="15"/>
      <c r="AX420" s="15"/>
      <c r="AY420" s="15"/>
      <c r="AZ420" s="15"/>
      <c r="BA420" s="15"/>
      <c r="BB420" s="15"/>
      <c r="BC420" s="15"/>
      <c r="BD420" s="15"/>
      <c r="BE420" s="15"/>
      <c r="BF420" s="15"/>
      <c r="BG420" s="15"/>
      <c r="BH420" s="15"/>
      <c r="BI420" s="15"/>
      <c r="BJ420" s="15"/>
      <c r="BK420" s="15"/>
      <c r="BL420" s="15"/>
      <c r="BM420" s="15"/>
      <c r="BN420" s="15"/>
      <c r="BO420" s="15"/>
      <c r="BP420" s="15"/>
      <c r="BQ420" s="15"/>
      <c r="BR420" s="15"/>
      <c r="BS420" s="15"/>
      <c r="BT420" s="15"/>
      <c r="BU420" s="15"/>
      <c r="BV420" s="15"/>
      <c r="BW420" s="15"/>
      <c r="BX420" s="15"/>
    </row>
    <row r="421" spans="2:76" x14ac:dyDescent="0.25"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5"/>
      <c r="AW421" s="15"/>
      <c r="AX421" s="15"/>
      <c r="AY421" s="15"/>
      <c r="AZ421" s="15"/>
      <c r="BA421" s="15"/>
      <c r="BB421" s="15"/>
      <c r="BC421" s="15"/>
      <c r="BD421" s="15"/>
      <c r="BE421" s="15"/>
      <c r="BF421" s="15"/>
      <c r="BG421" s="15"/>
      <c r="BH421" s="15"/>
      <c r="BI421" s="15"/>
      <c r="BJ421" s="15"/>
      <c r="BK421" s="15"/>
      <c r="BL421" s="15"/>
      <c r="BM421" s="15"/>
      <c r="BN421" s="15"/>
      <c r="BO421" s="15"/>
      <c r="BP421" s="15"/>
      <c r="BQ421" s="15"/>
      <c r="BR421" s="15"/>
      <c r="BS421" s="15"/>
      <c r="BT421" s="15"/>
      <c r="BU421" s="15"/>
      <c r="BV421" s="15"/>
      <c r="BW421" s="15"/>
      <c r="BX421" s="15"/>
    </row>
    <row r="422" spans="2:76" x14ac:dyDescent="0.25"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  <c r="AU422" s="15"/>
      <c r="AV422" s="15"/>
      <c r="AW422" s="15"/>
      <c r="AX422" s="15"/>
      <c r="AY422" s="15"/>
      <c r="AZ422" s="15"/>
      <c r="BA422" s="15"/>
      <c r="BB422" s="15"/>
      <c r="BC422" s="15"/>
      <c r="BD422" s="15"/>
      <c r="BE422" s="15"/>
      <c r="BF422" s="15"/>
      <c r="BG422" s="15"/>
      <c r="BH422" s="15"/>
      <c r="BI422" s="15"/>
      <c r="BJ422" s="15"/>
      <c r="BK422" s="15"/>
      <c r="BL422" s="15"/>
      <c r="BM422" s="15"/>
      <c r="BN422" s="15"/>
      <c r="BO422" s="15"/>
      <c r="BP422" s="15"/>
      <c r="BQ422" s="15"/>
      <c r="BR422" s="15"/>
      <c r="BS422" s="15"/>
      <c r="BT422" s="15"/>
      <c r="BU422" s="15"/>
      <c r="BV422" s="15"/>
      <c r="BW422" s="15"/>
      <c r="BX422" s="15"/>
    </row>
    <row r="423" spans="2:76" x14ac:dyDescent="0.25"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  <c r="AV423" s="15"/>
      <c r="AW423" s="15"/>
      <c r="AX423" s="15"/>
      <c r="AY423" s="15"/>
      <c r="AZ423" s="15"/>
      <c r="BA423" s="15"/>
      <c r="BB423" s="15"/>
      <c r="BC423" s="15"/>
      <c r="BD423" s="15"/>
      <c r="BE423" s="15"/>
      <c r="BF423" s="15"/>
      <c r="BG423" s="15"/>
      <c r="BH423" s="15"/>
      <c r="BI423" s="15"/>
      <c r="BJ423" s="15"/>
      <c r="BK423" s="15"/>
      <c r="BL423" s="15"/>
      <c r="BM423" s="15"/>
      <c r="BN423" s="15"/>
      <c r="BO423" s="15"/>
      <c r="BP423" s="15"/>
      <c r="BQ423" s="15"/>
      <c r="BR423" s="15"/>
      <c r="BS423" s="15"/>
      <c r="BT423" s="15"/>
      <c r="BU423" s="15"/>
      <c r="BV423" s="15"/>
      <c r="BW423" s="15"/>
      <c r="BX423" s="15"/>
    </row>
    <row r="424" spans="2:76" x14ac:dyDescent="0.25"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  <c r="AU424" s="15"/>
      <c r="AV424" s="15"/>
      <c r="AW424" s="15"/>
      <c r="AX424" s="15"/>
      <c r="AY424" s="15"/>
      <c r="AZ424" s="15"/>
      <c r="BA424" s="15"/>
      <c r="BB424" s="15"/>
      <c r="BC424" s="15"/>
      <c r="BD424" s="15"/>
      <c r="BE424" s="15"/>
      <c r="BF424" s="15"/>
      <c r="BG424" s="15"/>
      <c r="BH424" s="15"/>
      <c r="BI424" s="15"/>
      <c r="BJ424" s="15"/>
      <c r="BK424" s="15"/>
      <c r="BL424" s="15"/>
      <c r="BM424" s="15"/>
      <c r="BN424" s="15"/>
      <c r="BO424" s="15"/>
      <c r="BP424" s="15"/>
      <c r="BQ424" s="15"/>
      <c r="BR424" s="15"/>
      <c r="BS424" s="15"/>
      <c r="BT424" s="15"/>
      <c r="BU424" s="15"/>
      <c r="BV424" s="15"/>
      <c r="BW424" s="15"/>
      <c r="BX424" s="15"/>
    </row>
    <row r="425" spans="2:76" x14ac:dyDescent="0.25"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  <c r="BJ425" s="15"/>
      <c r="BK425" s="15"/>
      <c r="BL425" s="15"/>
      <c r="BM425" s="15"/>
      <c r="BN425" s="15"/>
      <c r="BO425" s="15"/>
      <c r="BP425" s="15"/>
      <c r="BQ425" s="15"/>
      <c r="BR425" s="15"/>
      <c r="BS425" s="15"/>
      <c r="BT425" s="15"/>
      <c r="BU425" s="15"/>
      <c r="BV425" s="15"/>
      <c r="BW425" s="15"/>
      <c r="BX425" s="15"/>
    </row>
    <row r="426" spans="2:76" x14ac:dyDescent="0.25"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C426" s="15"/>
      <c r="BD426" s="15"/>
      <c r="BE426" s="15"/>
      <c r="BF426" s="15"/>
      <c r="BG426" s="15"/>
      <c r="BH426" s="15"/>
      <c r="BI426" s="15"/>
      <c r="BJ426" s="15"/>
      <c r="BK426" s="15"/>
      <c r="BL426" s="15"/>
      <c r="BM426" s="15"/>
      <c r="BN426" s="15"/>
      <c r="BO426" s="15"/>
      <c r="BP426" s="15"/>
      <c r="BQ426" s="15"/>
      <c r="BR426" s="15"/>
      <c r="BS426" s="15"/>
      <c r="BT426" s="15"/>
      <c r="BU426" s="15"/>
      <c r="BV426" s="15"/>
      <c r="BW426" s="15"/>
      <c r="BX426" s="15"/>
    </row>
    <row r="427" spans="2:76" x14ac:dyDescent="0.25"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C427" s="15"/>
      <c r="BD427" s="15"/>
      <c r="BE427" s="15"/>
      <c r="BF427" s="15"/>
      <c r="BG427" s="15"/>
      <c r="BH427" s="15"/>
      <c r="BI427" s="15"/>
      <c r="BJ427" s="15"/>
      <c r="BK427" s="15"/>
      <c r="BL427" s="15"/>
      <c r="BM427" s="15"/>
      <c r="BN427" s="15"/>
      <c r="BO427" s="15"/>
      <c r="BP427" s="15"/>
      <c r="BQ427" s="15"/>
      <c r="BR427" s="15"/>
      <c r="BS427" s="15"/>
      <c r="BT427" s="15"/>
      <c r="BU427" s="15"/>
      <c r="BV427" s="15"/>
      <c r="BW427" s="15"/>
      <c r="BX427" s="15"/>
    </row>
    <row r="428" spans="2:76" x14ac:dyDescent="0.25"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5"/>
      <c r="AV428" s="15"/>
      <c r="AW428" s="15"/>
      <c r="AX428" s="15"/>
      <c r="AY428" s="15"/>
      <c r="AZ428" s="15"/>
      <c r="BA428" s="15"/>
      <c r="BB428" s="15"/>
      <c r="BC428" s="15"/>
      <c r="BD428" s="15"/>
      <c r="BE428" s="15"/>
      <c r="BF428" s="15"/>
      <c r="BG428" s="15"/>
      <c r="BH428" s="15"/>
      <c r="BI428" s="15"/>
      <c r="BJ428" s="15"/>
      <c r="BK428" s="15"/>
      <c r="BL428" s="15"/>
      <c r="BM428" s="15"/>
      <c r="BN428" s="15"/>
      <c r="BO428" s="15"/>
      <c r="BP428" s="15"/>
      <c r="BQ428" s="15"/>
      <c r="BR428" s="15"/>
      <c r="BS428" s="15"/>
      <c r="BT428" s="15"/>
      <c r="BU428" s="15"/>
      <c r="BV428" s="15"/>
      <c r="BW428" s="15"/>
      <c r="BX428" s="15"/>
    </row>
    <row r="429" spans="2:76" x14ac:dyDescent="0.25"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C429" s="15"/>
      <c r="BD429" s="15"/>
      <c r="BE429" s="15"/>
      <c r="BF429" s="15"/>
      <c r="BG429" s="15"/>
      <c r="BH429" s="15"/>
      <c r="BI429" s="15"/>
      <c r="BJ429" s="15"/>
      <c r="BK429" s="15"/>
      <c r="BL429" s="15"/>
      <c r="BM429" s="15"/>
      <c r="BN429" s="15"/>
      <c r="BO429" s="15"/>
      <c r="BP429" s="15"/>
      <c r="BQ429" s="15"/>
      <c r="BR429" s="15"/>
      <c r="BS429" s="15"/>
      <c r="BT429" s="15"/>
      <c r="BU429" s="15"/>
      <c r="BV429" s="15"/>
      <c r="BW429" s="15"/>
      <c r="BX429" s="15"/>
    </row>
    <row r="430" spans="2:76" x14ac:dyDescent="0.25"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  <c r="BE430" s="15"/>
      <c r="BF430" s="15"/>
      <c r="BG430" s="15"/>
      <c r="BH430" s="15"/>
      <c r="BI430" s="15"/>
      <c r="BJ430" s="15"/>
      <c r="BK430" s="15"/>
      <c r="BL430" s="15"/>
      <c r="BM430" s="15"/>
      <c r="BN430" s="15"/>
      <c r="BO430" s="15"/>
      <c r="BP430" s="15"/>
      <c r="BQ430" s="15"/>
      <c r="BR430" s="15"/>
      <c r="BS430" s="15"/>
      <c r="BT430" s="15"/>
      <c r="BU430" s="15"/>
      <c r="BV430" s="15"/>
      <c r="BW430" s="15"/>
      <c r="BX430" s="15"/>
    </row>
    <row r="431" spans="2:76" x14ac:dyDescent="0.25"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  <c r="BE431" s="15"/>
      <c r="BF431" s="15"/>
      <c r="BG431" s="15"/>
      <c r="BH431" s="15"/>
      <c r="BI431" s="15"/>
      <c r="BJ431" s="15"/>
      <c r="BK431" s="15"/>
      <c r="BL431" s="15"/>
      <c r="BM431" s="15"/>
      <c r="BN431" s="15"/>
      <c r="BO431" s="15"/>
      <c r="BP431" s="15"/>
      <c r="BQ431" s="15"/>
      <c r="BR431" s="15"/>
      <c r="BS431" s="15"/>
      <c r="BT431" s="15"/>
      <c r="BU431" s="15"/>
      <c r="BV431" s="15"/>
      <c r="BW431" s="15"/>
      <c r="BX431" s="15"/>
    </row>
    <row r="432" spans="2:76" x14ac:dyDescent="0.25"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  <c r="AU432" s="15"/>
      <c r="AV432" s="15"/>
      <c r="AW432" s="15"/>
      <c r="AX432" s="15"/>
      <c r="AY432" s="15"/>
      <c r="AZ432" s="15"/>
      <c r="BA432" s="15"/>
      <c r="BB432" s="15"/>
      <c r="BC432" s="15"/>
      <c r="BD432" s="15"/>
      <c r="BE432" s="15"/>
      <c r="BF432" s="15"/>
      <c r="BG432" s="15"/>
      <c r="BH432" s="15"/>
      <c r="BI432" s="15"/>
      <c r="BJ432" s="15"/>
      <c r="BK432" s="15"/>
      <c r="BL432" s="15"/>
      <c r="BM432" s="15"/>
      <c r="BN432" s="15"/>
      <c r="BO432" s="15"/>
      <c r="BP432" s="15"/>
      <c r="BQ432" s="15"/>
      <c r="BR432" s="15"/>
      <c r="BS432" s="15"/>
      <c r="BT432" s="15"/>
      <c r="BU432" s="15"/>
      <c r="BV432" s="15"/>
      <c r="BW432" s="15"/>
      <c r="BX432" s="15"/>
    </row>
    <row r="433" spans="2:76" x14ac:dyDescent="0.25"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  <c r="BJ433" s="15"/>
      <c r="BK433" s="15"/>
      <c r="BL433" s="15"/>
      <c r="BM433" s="15"/>
      <c r="BN433" s="15"/>
      <c r="BO433" s="15"/>
      <c r="BP433" s="15"/>
      <c r="BQ433" s="15"/>
      <c r="BR433" s="15"/>
      <c r="BS433" s="15"/>
      <c r="BT433" s="15"/>
      <c r="BU433" s="15"/>
      <c r="BV433" s="15"/>
      <c r="BW433" s="15"/>
      <c r="BX433" s="15"/>
    </row>
    <row r="434" spans="2:76" x14ac:dyDescent="0.25"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C434" s="15"/>
      <c r="BD434" s="15"/>
      <c r="BE434" s="15"/>
      <c r="BF434" s="15"/>
      <c r="BG434" s="15"/>
      <c r="BH434" s="15"/>
      <c r="BI434" s="15"/>
      <c r="BJ434" s="15"/>
      <c r="BK434" s="15"/>
      <c r="BL434" s="15"/>
      <c r="BM434" s="15"/>
      <c r="BN434" s="15"/>
      <c r="BO434" s="15"/>
      <c r="BP434" s="15"/>
      <c r="BQ434" s="15"/>
      <c r="BR434" s="15"/>
      <c r="BS434" s="15"/>
      <c r="BT434" s="15"/>
      <c r="BU434" s="15"/>
      <c r="BV434" s="15"/>
      <c r="BW434" s="15"/>
      <c r="BX434" s="15"/>
    </row>
    <row r="435" spans="2:76" x14ac:dyDescent="0.25"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5"/>
      <c r="BF435" s="15"/>
      <c r="BG435" s="15"/>
      <c r="BH435" s="15"/>
      <c r="BI435" s="15"/>
      <c r="BJ435" s="15"/>
      <c r="BK435" s="15"/>
      <c r="BL435" s="15"/>
      <c r="BM435" s="15"/>
      <c r="BN435" s="15"/>
      <c r="BO435" s="15"/>
      <c r="BP435" s="15"/>
      <c r="BQ435" s="15"/>
      <c r="BR435" s="15"/>
      <c r="BS435" s="15"/>
      <c r="BT435" s="15"/>
      <c r="BU435" s="15"/>
      <c r="BV435" s="15"/>
      <c r="BW435" s="15"/>
      <c r="BX435" s="15"/>
    </row>
    <row r="436" spans="2:76" x14ac:dyDescent="0.25"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  <c r="BE436" s="15"/>
      <c r="BF436" s="15"/>
      <c r="BG436" s="15"/>
      <c r="BH436" s="15"/>
      <c r="BI436" s="15"/>
      <c r="BJ436" s="15"/>
      <c r="BK436" s="15"/>
      <c r="BL436" s="15"/>
      <c r="BM436" s="15"/>
      <c r="BN436" s="15"/>
      <c r="BO436" s="15"/>
      <c r="BP436" s="15"/>
      <c r="BQ436" s="15"/>
      <c r="BR436" s="15"/>
      <c r="BS436" s="15"/>
      <c r="BT436" s="15"/>
      <c r="BU436" s="15"/>
      <c r="BV436" s="15"/>
      <c r="BW436" s="15"/>
      <c r="BX436" s="15"/>
    </row>
    <row r="437" spans="2:76" x14ac:dyDescent="0.25"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  <c r="BE437" s="15"/>
      <c r="BF437" s="15"/>
      <c r="BG437" s="15"/>
      <c r="BH437" s="15"/>
      <c r="BI437" s="15"/>
      <c r="BJ437" s="15"/>
      <c r="BK437" s="15"/>
      <c r="BL437" s="15"/>
      <c r="BM437" s="15"/>
      <c r="BN437" s="15"/>
      <c r="BO437" s="15"/>
      <c r="BP437" s="15"/>
      <c r="BQ437" s="15"/>
      <c r="BR437" s="15"/>
      <c r="BS437" s="15"/>
      <c r="BT437" s="15"/>
      <c r="BU437" s="15"/>
      <c r="BV437" s="15"/>
      <c r="BW437" s="15"/>
      <c r="BX437" s="15"/>
    </row>
    <row r="438" spans="2:76" x14ac:dyDescent="0.25"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  <c r="BE438" s="15"/>
      <c r="BF438" s="15"/>
      <c r="BG438" s="15"/>
      <c r="BH438" s="15"/>
      <c r="BI438" s="15"/>
      <c r="BJ438" s="15"/>
      <c r="BK438" s="15"/>
      <c r="BL438" s="15"/>
      <c r="BM438" s="15"/>
      <c r="BN438" s="15"/>
      <c r="BO438" s="15"/>
      <c r="BP438" s="15"/>
      <c r="BQ438" s="15"/>
      <c r="BR438" s="15"/>
      <c r="BS438" s="15"/>
      <c r="BT438" s="15"/>
      <c r="BU438" s="15"/>
      <c r="BV438" s="15"/>
      <c r="BW438" s="15"/>
      <c r="BX438" s="15"/>
    </row>
    <row r="439" spans="2:76" x14ac:dyDescent="0.25"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5"/>
      <c r="BF439" s="15"/>
      <c r="BG439" s="15"/>
      <c r="BH439" s="15"/>
      <c r="BI439" s="15"/>
      <c r="BJ439" s="15"/>
      <c r="BK439" s="15"/>
      <c r="BL439" s="15"/>
      <c r="BM439" s="15"/>
      <c r="BN439" s="15"/>
      <c r="BO439" s="15"/>
      <c r="BP439" s="15"/>
      <c r="BQ439" s="15"/>
      <c r="BR439" s="15"/>
      <c r="BS439" s="15"/>
      <c r="BT439" s="15"/>
      <c r="BU439" s="15"/>
      <c r="BV439" s="15"/>
      <c r="BW439" s="15"/>
      <c r="BX439" s="15"/>
    </row>
    <row r="440" spans="2:76" x14ac:dyDescent="0.25"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C440" s="15"/>
      <c r="BD440" s="15"/>
      <c r="BE440" s="15"/>
      <c r="BF440" s="15"/>
      <c r="BG440" s="15"/>
      <c r="BH440" s="15"/>
      <c r="BI440" s="15"/>
      <c r="BJ440" s="15"/>
      <c r="BK440" s="15"/>
      <c r="BL440" s="15"/>
      <c r="BM440" s="15"/>
      <c r="BN440" s="15"/>
      <c r="BO440" s="15"/>
      <c r="BP440" s="15"/>
      <c r="BQ440" s="15"/>
      <c r="BR440" s="15"/>
      <c r="BS440" s="15"/>
      <c r="BT440" s="15"/>
      <c r="BU440" s="15"/>
      <c r="BV440" s="15"/>
      <c r="BW440" s="15"/>
      <c r="BX440" s="15"/>
    </row>
    <row r="441" spans="2:76" x14ac:dyDescent="0.25"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C441" s="15"/>
      <c r="BD441" s="15"/>
      <c r="BE441" s="15"/>
      <c r="BF441" s="15"/>
      <c r="BG441" s="15"/>
      <c r="BH441" s="15"/>
      <c r="BI441" s="15"/>
      <c r="BJ441" s="15"/>
      <c r="BK441" s="15"/>
      <c r="BL441" s="15"/>
      <c r="BM441" s="15"/>
      <c r="BN441" s="15"/>
      <c r="BO441" s="15"/>
      <c r="BP441" s="15"/>
      <c r="BQ441" s="15"/>
      <c r="BR441" s="15"/>
      <c r="BS441" s="15"/>
      <c r="BT441" s="15"/>
      <c r="BU441" s="15"/>
      <c r="BV441" s="15"/>
      <c r="BW441" s="15"/>
      <c r="BX441" s="15"/>
    </row>
    <row r="442" spans="2:76" x14ac:dyDescent="0.25"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  <c r="BE442" s="15"/>
      <c r="BF442" s="15"/>
      <c r="BG442" s="15"/>
      <c r="BH442" s="15"/>
      <c r="BI442" s="15"/>
      <c r="BJ442" s="15"/>
      <c r="BK442" s="15"/>
      <c r="BL442" s="15"/>
      <c r="BM442" s="15"/>
      <c r="BN442" s="15"/>
      <c r="BO442" s="15"/>
      <c r="BP442" s="15"/>
      <c r="BQ442" s="15"/>
      <c r="BR442" s="15"/>
      <c r="BS442" s="15"/>
      <c r="BT442" s="15"/>
      <c r="BU442" s="15"/>
      <c r="BV442" s="15"/>
      <c r="BW442" s="15"/>
      <c r="BX442" s="15"/>
    </row>
    <row r="443" spans="2:76" x14ac:dyDescent="0.25"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  <c r="BE443" s="15"/>
      <c r="BF443" s="15"/>
      <c r="BG443" s="15"/>
      <c r="BH443" s="15"/>
      <c r="BI443" s="15"/>
      <c r="BJ443" s="15"/>
      <c r="BK443" s="15"/>
      <c r="BL443" s="15"/>
      <c r="BM443" s="15"/>
      <c r="BN443" s="15"/>
      <c r="BO443" s="15"/>
      <c r="BP443" s="15"/>
      <c r="BQ443" s="15"/>
      <c r="BR443" s="15"/>
      <c r="BS443" s="15"/>
      <c r="BT443" s="15"/>
      <c r="BU443" s="15"/>
      <c r="BV443" s="15"/>
      <c r="BW443" s="15"/>
      <c r="BX443" s="15"/>
    </row>
    <row r="444" spans="2:76" x14ac:dyDescent="0.25"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  <c r="BE444" s="15"/>
      <c r="BF444" s="15"/>
      <c r="BG444" s="15"/>
      <c r="BH444" s="15"/>
      <c r="BI444" s="15"/>
      <c r="BJ444" s="15"/>
      <c r="BK444" s="15"/>
      <c r="BL444" s="15"/>
      <c r="BM444" s="15"/>
      <c r="BN444" s="15"/>
      <c r="BO444" s="15"/>
      <c r="BP444" s="15"/>
      <c r="BQ444" s="15"/>
      <c r="BR444" s="15"/>
      <c r="BS444" s="15"/>
      <c r="BT444" s="15"/>
      <c r="BU444" s="15"/>
      <c r="BV444" s="15"/>
      <c r="BW444" s="15"/>
      <c r="BX444" s="15"/>
    </row>
    <row r="445" spans="2:76" x14ac:dyDescent="0.25"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  <c r="BE445" s="15"/>
      <c r="BF445" s="15"/>
      <c r="BG445" s="15"/>
      <c r="BH445" s="15"/>
      <c r="BI445" s="15"/>
      <c r="BJ445" s="15"/>
      <c r="BK445" s="15"/>
      <c r="BL445" s="15"/>
      <c r="BM445" s="15"/>
      <c r="BN445" s="15"/>
      <c r="BO445" s="15"/>
      <c r="BP445" s="15"/>
      <c r="BQ445" s="15"/>
      <c r="BR445" s="15"/>
      <c r="BS445" s="15"/>
      <c r="BT445" s="15"/>
      <c r="BU445" s="15"/>
      <c r="BV445" s="15"/>
      <c r="BW445" s="15"/>
      <c r="BX445" s="15"/>
    </row>
    <row r="446" spans="2:76" x14ac:dyDescent="0.25"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C446" s="15"/>
      <c r="BD446" s="15"/>
      <c r="BE446" s="15"/>
      <c r="BF446" s="15"/>
      <c r="BG446" s="15"/>
      <c r="BH446" s="15"/>
      <c r="BI446" s="15"/>
      <c r="BJ446" s="15"/>
      <c r="BK446" s="15"/>
      <c r="BL446" s="15"/>
      <c r="BM446" s="15"/>
      <c r="BN446" s="15"/>
      <c r="BO446" s="15"/>
      <c r="BP446" s="15"/>
      <c r="BQ446" s="15"/>
      <c r="BR446" s="15"/>
      <c r="BS446" s="15"/>
      <c r="BT446" s="15"/>
      <c r="BU446" s="15"/>
      <c r="BV446" s="15"/>
      <c r="BW446" s="15"/>
      <c r="BX446" s="15"/>
    </row>
    <row r="447" spans="2:76" x14ac:dyDescent="0.25"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  <c r="BE447" s="15"/>
      <c r="BF447" s="15"/>
      <c r="BG447" s="15"/>
      <c r="BH447" s="15"/>
      <c r="BI447" s="15"/>
      <c r="BJ447" s="15"/>
      <c r="BK447" s="15"/>
      <c r="BL447" s="15"/>
      <c r="BM447" s="15"/>
      <c r="BN447" s="15"/>
      <c r="BO447" s="15"/>
      <c r="BP447" s="15"/>
      <c r="BQ447" s="15"/>
      <c r="BR447" s="15"/>
      <c r="BS447" s="15"/>
      <c r="BT447" s="15"/>
      <c r="BU447" s="15"/>
      <c r="BV447" s="15"/>
      <c r="BW447" s="15"/>
      <c r="BX447" s="15"/>
    </row>
    <row r="448" spans="2:76" x14ac:dyDescent="0.25"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C448" s="15"/>
      <c r="BD448" s="15"/>
      <c r="BE448" s="15"/>
      <c r="BF448" s="15"/>
      <c r="BG448" s="15"/>
      <c r="BH448" s="15"/>
      <c r="BI448" s="15"/>
      <c r="BJ448" s="15"/>
      <c r="BK448" s="15"/>
      <c r="BL448" s="15"/>
      <c r="BM448" s="15"/>
      <c r="BN448" s="15"/>
      <c r="BO448" s="15"/>
      <c r="BP448" s="15"/>
      <c r="BQ448" s="15"/>
      <c r="BR448" s="15"/>
      <c r="BS448" s="15"/>
      <c r="BT448" s="15"/>
      <c r="BU448" s="15"/>
      <c r="BV448" s="15"/>
      <c r="BW448" s="15"/>
      <c r="BX448" s="15"/>
    </row>
    <row r="449" spans="2:76" x14ac:dyDescent="0.25"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  <c r="BE449" s="15"/>
      <c r="BF449" s="15"/>
      <c r="BG449" s="15"/>
      <c r="BH449" s="15"/>
      <c r="BI449" s="15"/>
      <c r="BJ449" s="15"/>
      <c r="BK449" s="15"/>
      <c r="BL449" s="15"/>
      <c r="BM449" s="15"/>
      <c r="BN449" s="15"/>
      <c r="BO449" s="15"/>
      <c r="BP449" s="15"/>
      <c r="BQ449" s="15"/>
      <c r="BR449" s="15"/>
      <c r="BS449" s="15"/>
      <c r="BT449" s="15"/>
      <c r="BU449" s="15"/>
      <c r="BV449" s="15"/>
      <c r="BW449" s="15"/>
      <c r="BX449" s="15"/>
    </row>
    <row r="450" spans="2:76" x14ac:dyDescent="0.25"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C450" s="15"/>
      <c r="BD450" s="15"/>
      <c r="BE450" s="15"/>
      <c r="BF450" s="15"/>
      <c r="BG450" s="15"/>
      <c r="BH450" s="15"/>
      <c r="BI450" s="15"/>
      <c r="BJ450" s="15"/>
      <c r="BK450" s="15"/>
      <c r="BL450" s="15"/>
      <c r="BM450" s="15"/>
      <c r="BN450" s="15"/>
      <c r="BO450" s="15"/>
      <c r="BP450" s="15"/>
      <c r="BQ450" s="15"/>
      <c r="BR450" s="15"/>
      <c r="BS450" s="15"/>
      <c r="BT450" s="15"/>
      <c r="BU450" s="15"/>
      <c r="BV450" s="15"/>
      <c r="BW450" s="15"/>
      <c r="BX450" s="15"/>
    </row>
    <row r="451" spans="2:76" x14ac:dyDescent="0.25"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  <c r="BE451" s="15"/>
      <c r="BF451" s="15"/>
      <c r="BG451" s="15"/>
      <c r="BH451" s="15"/>
      <c r="BI451" s="15"/>
      <c r="BJ451" s="15"/>
      <c r="BK451" s="15"/>
      <c r="BL451" s="15"/>
      <c r="BM451" s="15"/>
      <c r="BN451" s="15"/>
      <c r="BO451" s="15"/>
      <c r="BP451" s="15"/>
      <c r="BQ451" s="15"/>
      <c r="BR451" s="15"/>
      <c r="BS451" s="15"/>
      <c r="BT451" s="15"/>
      <c r="BU451" s="15"/>
      <c r="BV451" s="15"/>
      <c r="BW451" s="15"/>
      <c r="BX451" s="15"/>
    </row>
    <row r="452" spans="2:76" x14ac:dyDescent="0.25"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  <c r="BE452" s="15"/>
      <c r="BF452" s="15"/>
      <c r="BG452" s="15"/>
      <c r="BH452" s="15"/>
      <c r="BI452" s="15"/>
      <c r="BJ452" s="15"/>
      <c r="BK452" s="15"/>
      <c r="BL452" s="15"/>
      <c r="BM452" s="15"/>
      <c r="BN452" s="15"/>
      <c r="BO452" s="15"/>
      <c r="BP452" s="15"/>
      <c r="BQ452" s="15"/>
      <c r="BR452" s="15"/>
      <c r="BS452" s="15"/>
      <c r="BT452" s="15"/>
      <c r="BU452" s="15"/>
      <c r="BV452" s="15"/>
      <c r="BW452" s="15"/>
      <c r="BX452" s="15"/>
    </row>
    <row r="453" spans="2:76" x14ac:dyDescent="0.25"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  <c r="BE453" s="15"/>
      <c r="BF453" s="15"/>
      <c r="BG453" s="15"/>
      <c r="BH453" s="15"/>
      <c r="BI453" s="15"/>
      <c r="BJ453" s="15"/>
      <c r="BK453" s="15"/>
      <c r="BL453" s="15"/>
      <c r="BM453" s="15"/>
      <c r="BN453" s="15"/>
      <c r="BO453" s="15"/>
      <c r="BP453" s="15"/>
      <c r="BQ453" s="15"/>
      <c r="BR453" s="15"/>
      <c r="BS453" s="15"/>
      <c r="BT453" s="15"/>
      <c r="BU453" s="15"/>
      <c r="BV453" s="15"/>
      <c r="BW453" s="15"/>
      <c r="BX453" s="15"/>
    </row>
    <row r="454" spans="2:76" x14ac:dyDescent="0.25"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  <c r="AU454" s="15"/>
      <c r="AV454" s="15"/>
      <c r="AW454" s="15"/>
      <c r="AX454" s="15"/>
      <c r="AY454" s="15"/>
      <c r="AZ454" s="15"/>
      <c r="BA454" s="15"/>
      <c r="BB454" s="15"/>
      <c r="BC454" s="15"/>
      <c r="BD454" s="15"/>
      <c r="BE454" s="15"/>
      <c r="BF454" s="15"/>
      <c r="BG454" s="15"/>
      <c r="BH454" s="15"/>
      <c r="BI454" s="15"/>
      <c r="BJ454" s="15"/>
      <c r="BK454" s="15"/>
      <c r="BL454" s="15"/>
      <c r="BM454" s="15"/>
      <c r="BN454" s="15"/>
      <c r="BO454" s="15"/>
      <c r="BP454" s="15"/>
      <c r="BQ454" s="15"/>
      <c r="BR454" s="15"/>
      <c r="BS454" s="15"/>
      <c r="BT454" s="15"/>
      <c r="BU454" s="15"/>
      <c r="BV454" s="15"/>
      <c r="BW454" s="15"/>
      <c r="BX454" s="15"/>
    </row>
    <row r="455" spans="2:76" x14ac:dyDescent="0.25"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  <c r="BE455" s="15"/>
      <c r="BF455" s="15"/>
      <c r="BG455" s="15"/>
      <c r="BH455" s="15"/>
      <c r="BI455" s="15"/>
      <c r="BJ455" s="15"/>
      <c r="BK455" s="15"/>
      <c r="BL455" s="15"/>
      <c r="BM455" s="15"/>
      <c r="BN455" s="15"/>
      <c r="BO455" s="15"/>
      <c r="BP455" s="15"/>
      <c r="BQ455" s="15"/>
      <c r="BR455" s="15"/>
      <c r="BS455" s="15"/>
      <c r="BT455" s="15"/>
      <c r="BU455" s="15"/>
      <c r="BV455" s="15"/>
      <c r="BW455" s="15"/>
      <c r="BX455" s="15"/>
    </row>
    <row r="456" spans="2:76" x14ac:dyDescent="0.25"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  <c r="AU456" s="15"/>
      <c r="AV456" s="15"/>
      <c r="AW456" s="15"/>
      <c r="AX456" s="15"/>
      <c r="AY456" s="15"/>
      <c r="AZ456" s="15"/>
      <c r="BA456" s="15"/>
      <c r="BB456" s="15"/>
      <c r="BC456" s="15"/>
      <c r="BD456" s="15"/>
      <c r="BE456" s="15"/>
      <c r="BF456" s="15"/>
      <c r="BG456" s="15"/>
      <c r="BH456" s="15"/>
      <c r="BI456" s="15"/>
      <c r="BJ456" s="15"/>
      <c r="BK456" s="15"/>
      <c r="BL456" s="15"/>
      <c r="BM456" s="15"/>
      <c r="BN456" s="15"/>
      <c r="BO456" s="15"/>
      <c r="BP456" s="15"/>
      <c r="BQ456" s="15"/>
      <c r="BR456" s="15"/>
      <c r="BS456" s="15"/>
      <c r="BT456" s="15"/>
      <c r="BU456" s="15"/>
      <c r="BV456" s="15"/>
      <c r="BW456" s="15"/>
      <c r="BX456" s="15"/>
    </row>
    <row r="457" spans="2:76" x14ac:dyDescent="0.25"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  <c r="BC457" s="15"/>
      <c r="BD457" s="15"/>
      <c r="BE457" s="15"/>
      <c r="BF457" s="15"/>
      <c r="BG457" s="15"/>
      <c r="BH457" s="15"/>
      <c r="BI457" s="15"/>
      <c r="BJ457" s="15"/>
      <c r="BK457" s="15"/>
      <c r="BL457" s="15"/>
      <c r="BM457" s="15"/>
      <c r="BN457" s="15"/>
      <c r="BO457" s="15"/>
      <c r="BP457" s="15"/>
      <c r="BQ457" s="15"/>
      <c r="BR457" s="15"/>
      <c r="BS457" s="15"/>
      <c r="BT457" s="15"/>
      <c r="BU457" s="15"/>
      <c r="BV457" s="15"/>
      <c r="BW457" s="15"/>
      <c r="BX457" s="15"/>
    </row>
    <row r="458" spans="2:76" x14ac:dyDescent="0.25"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  <c r="AU458" s="15"/>
      <c r="AV458" s="15"/>
      <c r="AW458" s="15"/>
      <c r="AX458" s="15"/>
      <c r="AY458" s="15"/>
      <c r="AZ458" s="15"/>
      <c r="BA458" s="15"/>
      <c r="BB458" s="15"/>
      <c r="BC458" s="15"/>
      <c r="BD458" s="15"/>
      <c r="BE458" s="15"/>
      <c r="BF458" s="15"/>
      <c r="BG458" s="15"/>
      <c r="BH458" s="15"/>
      <c r="BI458" s="15"/>
      <c r="BJ458" s="15"/>
      <c r="BK458" s="15"/>
      <c r="BL458" s="15"/>
      <c r="BM458" s="15"/>
      <c r="BN458" s="15"/>
      <c r="BO458" s="15"/>
      <c r="BP458" s="15"/>
      <c r="BQ458" s="15"/>
      <c r="BR458" s="15"/>
      <c r="BS458" s="15"/>
      <c r="BT458" s="15"/>
      <c r="BU458" s="15"/>
      <c r="BV458" s="15"/>
      <c r="BW458" s="15"/>
      <c r="BX458" s="15"/>
    </row>
    <row r="459" spans="2:76" x14ac:dyDescent="0.25"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  <c r="BC459" s="15"/>
      <c r="BD459" s="15"/>
      <c r="BE459" s="15"/>
      <c r="BF459" s="15"/>
      <c r="BG459" s="15"/>
      <c r="BH459" s="15"/>
      <c r="BI459" s="15"/>
      <c r="BJ459" s="15"/>
      <c r="BK459" s="15"/>
      <c r="BL459" s="15"/>
      <c r="BM459" s="15"/>
      <c r="BN459" s="15"/>
      <c r="BO459" s="15"/>
      <c r="BP459" s="15"/>
      <c r="BQ459" s="15"/>
      <c r="BR459" s="15"/>
      <c r="BS459" s="15"/>
      <c r="BT459" s="15"/>
      <c r="BU459" s="15"/>
      <c r="BV459" s="15"/>
      <c r="BW459" s="15"/>
      <c r="BX459" s="15"/>
    </row>
    <row r="460" spans="2:76" x14ac:dyDescent="0.25"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  <c r="AT460" s="15"/>
      <c r="AU460" s="15"/>
      <c r="AV460" s="15"/>
      <c r="AW460" s="15"/>
      <c r="AX460" s="15"/>
      <c r="AY460" s="15"/>
      <c r="AZ460" s="15"/>
      <c r="BA460" s="15"/>
      <c r="BB460" s="15"/>
      <c r="BC460" s="15"/>
      <c r="BD460" s="15"/>
      <c r="BE460" s="15"/>
      <c r="BF460" s="15"/>
      <c r="BG460" s="15"/>
      <c r="BH460" s="15"/>
      <c r="BI460" s="15"/>
      <c r="BJ460" s="15"/>
      <c r="BK460" s="15"/>
      <c r="BL460" s="15"/>
      <c r="BM460" s="15"/>
      <c r="BN460" s="15"/>
      <c r="BO460" s="15"/>
      <c r="BP460" s="15"/>
      <c r="BQ460" s="15"/>
      <c r="BR460" s="15"/>
      <c r="BS460" s="15"/>
      <c r="BT460" s="15"/>
      <c r="BU460" s="15"/>
      <c r="BV460" s="15"/>
      <c r="BW460" s="15"/>
      <c r="BX460" s="15"/>
    </row>
    <row r="461" spans="2:76" x14ac:dyDescent="0.25"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  <c r="AU461" s="15"/>
      <c r="AV461" s="15"/>
      <c r="AW461" s="15"/>
      <c r="AX461" s="15"/>
      <c r="AY461" s="15"/>
      <c r="AZ461" s="15"/>
      <c r="BA461" s="15"/>
      <c r="BB461" s="15"/>
      <c r="BC461" s="15"/>
      <c r="BD461" s="15"/>
      <c r="BE461" s="15"/>
      <c r="BF461" s="15"/>
      <c r="BG461" s="15"/>
      <c r="BH461" s="15"/>
      <c r="BI461" s="15"/>
      <c r="BJ461" s="15"/>
      <c r="BK461" s="15"/>
      <c r="BL461" s="15"/>
      <c r="BM461" s="15"/>
      <c r="BN461" s="15"/>
      <c r="BO461" s="15"/>
      <c r="BP461" s="15"/>
      <c r="BQ461" s="15"/>
      <c r="BR461" s="15"/>
      <c r="BS461" s="15"/>
      <c r="BT461" s="15"/>
      <c r="BU461" s="15"/>
      <c r="BV461" s="15"/>
      <c r="BW461" s="15"/>
      <c r="BX461" s="15"/>
    </row>
    <row r="462" spans="2:76" x14ac:dyDescent="0.25"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  <c r="AU462" s="15"/>
      <c r="AV462" s="15"/>
      <c r="AW462" s="15"/>
      <c r="AX462" s="15"/>
      <c r="AY462" s="15"/>
      <c r="AZ462" s="15"/>
      <c r="BA462" s="15"/>
      <c r="BB462" s="15"/>
      <c r="BC462" s="15"/>
      <c r="BD462" s="15"/>
      <c r="BE462" s="15"/>
      <c r="BF462" s="15"/>
      <c r="BG462" s="15"/>
      <c r="BH462" s="15"/>
      <c r="BI462" s="15"/>
      <c r="BJ462" s="15"/>
      <c r="BK462" s="15"/>
      <c r="BL462" s="15"/>
      <c r="BM462" s="15"/>
      <c r="BN462" s="15"/>
      <c r="BO462" s="15"/>
      <c r="BP462" s="15"/>
      <c r="BQ462" s="15"/>
      <c r="BR462" s="15"/>
      <c r="BS462" s="15"/>
      <c r="BT462" s="15"/>
      <c r="BU462" s="15"/>
      <c r="BV462" s="15"/>
      <c r="BW462" s="15"/>
      <c r="BX462" s="15"/>
    </row>
    <row r="463" spans="2:76" x14ac:dyDescent="0.25"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  <c r="BE463" s="15"/>
      <c r="BF463" s="15"/>
      <c r="BG463" s="15"/>
      <c r="BH463" s="15"/>
      <c r="BI463" s="15"/>
      <c r="BJ463" s="15"/>
      <c r="BK463" s="15"/>
      <c r="BL463" s="15"/>
      <c r="BM463" s="15"/>
      <c r="BN463" s="15"/>
      <c r="BO463" s="15"/>
      <c r="BP463" s="15"/>
      <c r="BQ463" s="15"/>
      <c r="BR463" s="15"/>
      <c r="BS463" s="15"/>
      <c r="BT463" s="15"/>
      <c r="BU463" s="15"/>
      <c r="BV463" s="15"/>
      <c r="BW463" s="15"/>
      <c r="BX463" s="15"/>
    </row>
    <row r="464" spans="2:76" x14ac:dyDescent="0.25"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  <c r="AU464" s="15"/>
      <c r="AV464" s="15"/>
      <c r="AW464" s="15"/>
      <c r="AX464" s="15"/>
      <c r="AY464" s="15"/>
      <c r="AZ464" s="15"/>
      <c r="BA464" s="15"/>
      <c r="BB464" s="15"/>
      <c r="BC464" s="15"/>
      <c r="BD464" s="15"/>
      <c r="BE464" s="15"/>
      <c r="BF464" s="15"/>
      <c r="BG464" s="15"/>
      <c r="BH464" s="15"/>
      <c r="BI464" s="15"/>
      <c r="BJ464" s="15"/>
      <c r="BK464" s="15"/>
      <c r="BL464" s="15"/>
      <c r="BM464" s="15"/>
      <c r="BN464" s="15"/>
      <c r="BO464" s="15"/>
      <c r="BP464" s="15"/>
      <c r="BQ464" s="15"/>
      <c r="BR464" s="15"/>
      <c r="BS464" s="15"/>
      <c r="BT464" s="15"/>
      <c r="BU464" s="15"/>
      <c r="BV464" s="15"/>
      <c r="BW464" s="15"/>
      <c r="BX464" s="15"/>
    </row>
    <row r="465" spans="2:76" x14ac:dyDescent="0.25"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C465" s="15"/>
      <c r="BD465" s="15"/>
      <c r="BE465" s="15"/>
      <c r="BF465" s="15"/>
      <c r="BG465" s="15"/>
      <c r="BH465" s="15"/>
      <c r="BI465" s="15"/>
      <c r="BJ465" s="15"/>
      <c r="BK465" s="15"/>
      <c r="BL465" s="15"/>
      <c r="BM465" s="15"/>
      <c r="BN465" s="15"/>
      <c r="BO465" s="15"/>
      <c r="BP465" s="15"/>
      <c r="BQ465" s="15"/>
      <c r="BR465" s="15"/>
      <c r="BS465" s="15"/>
      <c r="BT465" s="15"/>
      <c r="BU465" s="15"/>
      <c r="BV465" s="15"/>
      <c r="BW465" s="15"/>
      <c r="BX465" s="15"/>
    </row>
    <row r="466" spans="2:76" x14ac:dyDescent="0.25"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  <c r="AT466" s="15"/>
      <c r="AU466" s="15"/>
      <c r="AV466" s="15"/>
      <c r="AW466" s="15"/>
      <c r="AX466" s="15"/>
      <c r="AY466" s="15"/>
      <c r="AZ466" s="15"/>
      <c r="BA466" s="15"/>
      <c r="BB466" s="15"/>
      <c r="BC466" s="15"/>
      <c r="BD466" s="15"/>
      <c r="BE466" s="15"/>
      <c r="BF466" s="15"/>
      <c r="BG466" s="15"/>
      <c r="BH466" s="15"/>
      <c r="BI466" s="15"/>
      <c r="BJ466" s="15"/>
      <c r="BK466" s="15"/>
      <c r="BL466" s="15"/>
      <c r="BM466" s="15"/>
      <c r="BN466" s="15"/>
      <c r="BO466" s="15"/>
      <c r="BP466" s="15"/>
      <c r="BQ466" s="15"/>
      <c r="BR466" s="15"/>
      <c r="BS466" s="15"/>
      <c r="BT466" s="15"/>
      <c r="BU466" s="15"/>
      <c r="BV466" s="15"/>
      <c r="BW466" s="15"/>
      <c r="BX466" s="15"/>
    </row>
    <row r="467" spans="2:76" x14ac:dyDescent="0.25"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  <c r="BC467" s="15"/>
      <c r="BD467" s="15"/>
      <c r="BE467" s="15"/>
      <c r="BF467" s="15"/>
      <c r="BG467" s="15"/>
      <c r="BH467" s="15"/>
      <c r="BI467" s="15"/>
      <c r="BJ467" s="15"/>
      <c r="BK467" s="15"/>
      <c r="BL467" s="15"/>
      <c r="BM467" s="15"/>
      <c r="BN467" s="15"/>
      <c r="BO467" s="15"/>
      <c r="BP467" s="15"/>
      <c r="BQ467" s="15"/>
      <c r="BR467" s="15"/>
      <c r="BS467" s="15"/>
      <c r="BT467" s="15"/>
      <c r="BU467" s="15"/>
      <c r="BV467" s="15"/>
      <c r="BW467" s="15"/>
      <c r="BX467" s="15"/>
    </row>
    <row r="468" spans="2:76" x14ac:dyDescent="0.25"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  <c r="AU468" s="15"/>
      <c r="AV468" s="15"/>
      <c r="AW468" s="15"/>
      <c r="AX468" s="15"/>
      <c r="AY468" s="15"/>
      <c r="AZ468" s="15"/>
      <c r="BA468" s="15"/>
      <c r="BB468" s="15"/>
      <c r="BC468" s="15"/>
      <c r="BD468" s="15"/>
      <c r="BE468" s="15"/>
      <c r="BF468" s="15"/>
      <c r="BG468" s="15"/>
      <c r="BH468" s="15"/>
      <c r="BI468" s="15"/>
      <c r="BJ468" s="15"/>
      <c r="BK468" s="15"/>
      <c r="BL468" s="15"/>
      <c r="BM468" s="15"/>
      <c r="BN468" s="15"/>
      <c r="BO468" s="15"/>
      <c r="BP468" s="15"/>
      <c r="BQ468" s="15"/>
      <c r="BR468" s="15"/>
      <c r="BS468" s="15"/>
      <c r="BT468" s="15"/>
      <c r="BU468" s="15"/>
      <c r="BV468" s="15"/>
      <c r="BW468" s="15"/>
      <c r="BX468" s="15"/>
    </row>
    <row r="469" spans="2:76" x14ac:dyDescent="0.25"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  <c r="AU469" s="15"/>
      <c r="AV469" s="15"/>
      <c r="AW469" s="15"/>
      <c r="AX469" s="15"/>
      <c r="AY469" s="15"/>
      <c r="AZ469" s="15"/>
      <c r="BA469" s="15"/>
      <c r="BB469" s="15"/>
      <c r="BC469" s="15"/>
      <c r="BD469" s="15"/>
      <c r="BE469" s="15"/>
      <c r="BF469" s="15"/>
      <c r="BG469" s="15"/>
      <c r="BH469" s="15"/>
      <c r="BI469" s="15"/>
      <c r="BJ469" s="15"/>
      <c r="BK469" s="15"/>
      <c r="BL469" s="15"/>
      <c r="BM469" s="15"/>
      <c r="BN469" s="15"/>
      <c r="BO469" s="15"/>
      <c r="BP469" s="15"/>
      <c r="BQ469" s="15"/>
      <c r="BR469" s="15"/>
      <c r="BS469" s="15"/>
      <c r="BT469" s="15"/>
      <c r="BU469" s="15"/>
      <c r="BV469" s="15"/>
      <c r="BW469" s="15"/>
      <c r="BX469" s="15"/>
    </row>
    <row r="470" spans="2:76" x14ac:dyDescent="0.25"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  <c r="BC470" s="15"/>
      <c r="BD470" s="15"/>
      <c r="BE470" s="15"/>
      <c r="BF470" s="15"/>
      <c r="BG470" s="15"/>
      <c r="BH470" s="15"/>
      <c r="BI470" s="15"/>
      <c r="BJ470" s="15"/>
      <c r="BK470" s="15"/>
      <c r="BL470" s="15"/>
      <c r="BM470" s="15"/>
      <c r="BN470" s="15"/>
      <c r="BO470" s="15"/>
      <c r="BP470" s="15"/>
      <c r="BQ470" s="15"/>
      <c r="BR470" s="15"/>
      <c r="BS470" s="15"/>
      <c r="BT470" s="15"/>
      <c r="BU470" s="15"/>
      <c r="BV470" s="15"/>
      <c r="BW470" s="15"/>
      <c r="BX470" s="15"/>
    </row>
    <row r="471" spans="2:76" x14ac:dyDescent="0.25"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  <c r="AU471" s="15"/>
      <c r="AV471" s="15"/>
      <c r="AW471" s="15"/>
      <c r="AX471" s="15"/>
      <c r="AY471" s="15"/>
      <c r="AZ471" s="15"/>
      <c r="BA471" s="15"/>
      <c r="BB471" s="15"/>
      <c r="BC471" s="15"/>
      <c r="BD471" s="15"/>
      <c r="BE471" s="15"/>
      <c r="BF471" s="15"/>
      <c r="BG471" s="15"/>
      <c r="BH471" s="15"/>
      <c r="BI471" s="15"/>
      <c r="BJ471" s="15"/>
      <c r="BK471" s="15"/>
      <c r="BL471" s="15"/>
      <c r="BM471" s="15"/>
      <c r="BN471" s="15"/>
      <c r="BO471" s="15"/>
      <c r="BP471" s="15"/>
      <c r="BQ471" s="15"/>
      <c r="BR471" s="15"/>
      <c r="BS471" s="15"/>
      <c r="BT471" s="15"/>
      <c r="BU471" s="15"/>
      <c r="BV471" s="15"/>
      <c r="BW471" s="15"/>
      <c r="BX471" s="15"/>
    </row>
    <row r="472" spans="2:76" x14ac:dyDescent="0.25"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  <c r="AU472" s="15"/>
      <c r="AV472" s="15"/>
      <c r="AW472" s="15"/>
      <c r="AX472" s="15"/>
      <c r="AY472" s="15"/>
      <c r="AZ472" s="15"/>
      <c r="BA472" s="15"/>
      <c r="BB472" s="15"/>
      <c r="BC472" s="15"/>
      <c r="BD472" s="15"/>
      <c r="BE472" s="15"/>
      <c r="BF472" s="15"/>
      <c r="BG472" s="15"/>
      <c r="BH472" s="15"/>
      <c r="BI472" s="15"/>
      <c r="BJ472" s="15"/>
      <c r="BK472" s="15"/>
      <c r="BL472" s="15"/>
      <c r="BM472" s="15"/>
      <c r="BN472" s="15"/>
      <c r="BO472" s="15"/>
      <c r="BP472" s="15"/>
      <c r="BQ472" s="15"/>
      <c r="BR472" s="15"/>
      <c r="BS472" s="15"/>
      <c r="BT472" s="15"/>
      <c r="BU472" s="15"/>
      <c r="BV472" s="15"/>
      <c r="BW472" s="15"/>
      <c r="BX472" s="15"/>
    </row>
    <row r="473" spans="2:76" x14ac:dyDescent="0.25"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  <c r="AU473" s="15"/>
      <c r="AV473" s="15"/>
      <c r="AW473" s="15"/>
      <c r="AX473" s="15"/>
      <c r="AY473" s="15"/>
      <c r="AZ473" s="15"/>
      <c r="BA473" s="15"/>
      <c r="BB473" s="15"/>
      <c r="BC473" s="15"/>
      <c r="BD473" s="15"/>
      <c r="BE473" s="15"/>
      <c r="BF473" s="15"/>
      <c r="BG473" s="15"/>
      <c r="BH473" s="15"/>
      <c r="BI473" s="15"/>
      <c r="BJ473" s="15"/>
      <c r="BK473" s="15"/>
      <c r="BL473" s="15"/>
      <c r="BM473" s="15"/>
      <c r="BN473" s="15"/>
      <c r="BO473" s="15"/>
      <c r="BP473" s="15"/>
      <c r="BQ473" s="15"/>
      <c r="BR473" s="15"/>
      <c r="BS473" s="15"/>
      <c r="BT473" s="15"/>
      <c r="BU473" s="15"/>
      <c r="BV473" s="15"/>
      <c r="BW473" s="15"/>
      <c r="BX473" s="15"/>
    </row>
    <row r="474" spans="2:76" x14ac:dyDescent="0.25"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C474" s="15"/>
      <c r="BD474" s="15"/>
      <c r="BE474" s="15"/>
      <c r="BF474" s="15"/>
      <c r="BG474" s="15"/>
      <c r="BH474" s="15"/>
      <c r="BI474" s="15"/>
      <c r="BJ474" s="15"/>
      <c r="BK474" s="15"/>
      <c r="BL474" s="15"/>
      <c r="BM474" s="15"/>
      <c r="BN474" s="15"/>
      <c r="BO474" s="15"/>
      <c r="BP474" s="15"/>
      <c r="BQ474" s="15"/>
      <c r="BR474" s="15"/>
      <c r="BS474" s="15"/>
      <c r="BT474" s="15"/>
      <c r="BU474" s="15"/>
      <c r="BV474" s="15"/>
      <c r="BW474" s="15"/>
      <c r="BX474" s="15"/>
    </row>
    <row r="475" spans="2:76" x14ac:dyDescent="0.25"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C475" s="15"/>
      <c r="BD475" s="15"/>
      <c r="BE475" s="15"/>
      <c r="BF475" s="15"/>
      <c r="BG475" s="15"/>
      <c r="BH475" s="15"/>
      <c r="BI475" s="15"/>
      <c r="BJ475" s="15"/>
      <c r="BK475" s="15"/>
      <c r="BL475" s="15"/>
      <c r="BM475" s="15"/>
      <c r="BN475" s="15"/>
      <c r="BO475" s="15"/>
      <c r="BP475" s="15"/>
      <c r="BQ475" s="15"/>
      <c r="BR475" s="15"/>
      <c r="BS475" s="15"/>
      <c r="BT475" s="15"/>
      <c r="BU475" s="15"/>
      <c r="BV475" s="15"/>
      <c r="BW475" s="15"/>
      <c r="BX475" s="15"/>
    </row>
    <row r="476" spans="2:76" x14ac:dyDescent="0.25"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  <c r="AU476" s="15"/>
      <c r="AV476" s="15"/>
      <c r="AW476" s="15"/>
      <c r="AX476" s="15"/>
      <c r="AY476" s="15"/>
      <c r="AZ476" s="15"/>
      <c r="BA476" s="15"/>
      <c r="BB476" s="15"/>
      <c r="BC476" s="15"/>
      <c r="BD476" s="15"/>
      <c r="BE476" s="15"/>
      <c r="BF476" s="15"/>
      <c r="BG476" s="15"/>
      <c r="BH476" s="15"/>
      <c r="BI476" s="15"/>
      <c r="BJ476" s="15"/>
      <c r="BK476" s="15"/>
      <c r="BL476" s="15"/>
      <c r="BM476" s="15"/>
      <c r="BN476" s="15"/>
      <c r="BO476" s="15"/>
      <c r="BP476" s="15"/>
      <c r="BQ476" s="15"/>
      <c r="BR476" s="15"/>
      <c r="BS476" s="15"/>
      <c r="BT476" s="15"/>
      <c r="BU476" s="15"/>
      <c r="BV476" s="15"/>
      <c r="BW476" s="15"/>
      <c r="BX476" s="15"/>
    </row>
    <row r="477" spans="2:76" x14ac:dyDescent="0.25"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  <c r="AU477" s="15"/>
      <c r="AV477" s="15"/>
      <c r="AW477" s="15"/>
      <c r="AX477" s="15"/>
      <c r="AY477" s="15"/>
      <c r="AZ477" s="15"/>
      <c r="BA477" s="15"/>
      <c r="BB477" s="15"/>
      <c r="BC477" s="15"/>
      <c r="BD477" s="15"/>
      <c r="BE477" s="15"/>
      <c r="BF477" s="15"/>
      <c r="BG477" s="15"/>
      <c r="BH477" s="15"/>
      <c r="BI477" s="15"/>
      <c r="BJ477" s="15"/>
      <c r="BK477" s="15"/>
      <c r="BL477" s="15"/>
      <c r="BM477" s="15"/>
      <c r="BN477" s="15"/>
      <c r="BO477" s="15"/>
      <c r="BP477" s="15"/>
      <c r="BQ477" s="15"/>
      <c r="BR477" s="15"/>
      <c r="BS477" s="15"/>
      <c r="BT477" s="15"/>
      <c r="BU477" s="15"/>
      <c r="BV477" s="15"/>
      <c r="BW477" s="15"/>
      <c r="BX477" s="15"/>
    </row>
    <row r="478" spans="2:76" x14ac:dyDescent="0.25"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15"/>
      <c r="AU478" s="15"/>
      <c r="AV478" s="15"/>
      <c r="AW478" s="15"/>
      <c r="AX478" s="15"/>
      <c r="AY478" s="15"/>
      <c r="AZ478" s="15"/>
      <c r="BA478" s="15"/>
      <c r="BB478" s="15"/>
      <c r="BC478" s="15"/>
      <c r="BD478" s="15"/>
      <c r="BE478" s="15"/>
      <c r="BF478" s="15"/>
      <c r="BG478" s="15"/>
      <c r="BH478" s="15"/>
      <c r="BI478" s="15"/>
      <c r="BJ478" s="15"/>
      <c r="BK478" s="15"/>
      <c r="BL478" s="15"/>
      <c r="BM478" s="15"/>
      <c r="BN478" s="15"/>
      <c r="BO478" s="15"/>
      <c r="BP478" s="15"/>
      <c r="BQ478" s="15"/>
      <c r="BR478" s="15"/>
      <c r="BS478" s="15"/>
      <c r="BT478" s="15"/>
      <c r="BU478" s="15"/>
      <c r="BV478" s="15"/>
      <c r="BW478" s="15"/>
      <c r="BX478" s="15"/>
    </row>
    <row r="479" spans="2:76" x14ac:dyDescent="0.25"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  <c r="AU479" s="15"/>
      <c r="AV479" s="15"/>
      <c r="AW479" s="15"/>
      <c r="AX479" s="15"/>
      <c r="AY479" s="15"/>
      <c r="AZ479" s="15"/>
      <c r="BA479" s="15"/>
      <c r="BB479" s="15"/>
      <c r="BC479" s="15"/>
      <c r="BD479" s="15"/>
      <c r="BE479" s="15"/>
      <c r="BF479" s="15"/>
      <c r="BG479" s="15"/>
      <c r="BH479" s="15"/>
      <c r="BI479" s="15"/>
      <c r="BJ479" s="15"/>
      <c r="BK479" s="15"/>
      <c r="BL479" s="15"/>
      <c r="BM479" s="15"/>
      <c r="BN479" s="15"/>
      <c r="BO479" s="15"/>
      <c r="BP479" s="15"/>
      <c r="BQ479" s="15"/>
      <c r="BR479" s="15"/>
      <c r="BS479" s="15"/>
      <c r="BT479" s="15"/>
      <c r="BU479" s="15"/>
      <c r="BV479" s="15"/>
      <c r="BW479" s="15"/>
      <c r="BX479" s="15"/>
    </row>
    <row r="480" spans="2:76" x14ac:dyDescent="0.25"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15"/>
      <c r="AU480" s="15"/>
      <c r="AV480" s="15"/>
      <c r="AW480" s="15"/>
      <c r="AX480" s="15"/>
      <c r="AY480" s="15"/>
      <c r="AZ480" s="15"/>
      <c r="BA480" s="15"/>
      <c r="BB480" s="15"/>
      <c r="BC480" s="15"/>
      <c r="BD480" s="15"/>
      <c r="BE480" s="15"/>
      <c r="BF480" s="15"/>
      <c r="BG480" s="15"/>
      <c r="BH480" s="15"/>
      <c r="BI480" s="15"/>
      <c r="BJ480" s="15"/>
      <c r="BK480" s="15"/>
      <c r="BL480" s="15"/>
      <c r="BM480" s="15"/>
      <c r="BN480" s="15"/>
      <c r="BO480" s="15"/>
      <c r="BP480" s="15"/>
      <c r="BQ480" s="15"/>
      <c r="BR480" s="15"/>
      <c r="BS480" s="15"/>
      <c r="BT480" s="15"/>
      <c r="BU480" s="15"/>
      <c r="BV480" s="15"/>
      <c r="BW480" s="15"/>
      <c r="BX480" s="15"/>
    </row>
    <row r="481" spans="2:76" x14ac:dyDescent="0.25"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  <c r="AU481" s="15"/>
      <c r="AV481" s="15"/>
      <c r="AW481" s="15"/>
      <c r="AX481" s="15"/>
      <c r="AY481" s="15"/>
      <c r="AZ481" s="15"/>
      <c r="BA481" s="15"/>
      <c r="BB481" s="15"/>
      <c r="BC481" s="15"/>
      <c r="BD481" s="15"/>
      <c r="BE481" s="15"/>
      <c r="BF481" s="15"/>
      <c r="BG481" s="15"/>
      <c r="BH481" s="15"/>
      <c r="BI481" s="15"/>
      <c r="BJ481" s="15"/>
      <c r="BK481" s="15"/>
      <c r="BL481" s="15"/>
      <c r="BM481" s="15"/>
      <c r="BN481" s="15"/>
      <c r="BO481" s="15"/>
      <c r="BP481" s="15"/>
      <c r="BQ481" s="15"/>
      <c r="BR481" s="15"/>
      <c r="BS481" s="15"/>
      <c r="BT481" s="15"/>
      <c r="BU481" s="15"/>
      <c r="BV481" s="15"/>
      <c r="BW481" s="15"/>
      <c r="BX481" s="15"/>
    </row>
    <row r="482" spans="2:76" x14ac:dyDescent="0.25"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15"/>
      <c r="AU482" s="15"/>
      <c r="AV482" s="15"/>
      <c r="AW482" s="15"/>
      <c r="AX482" s="15"/>
      <c r="AY482" s="15"/>
      <c r="AZ482" s="15"/>
      <c r="BA482" s="15"/>
      <c r="BB482" s="15"/>
      <c r="BC482" s="15"/>
      <c r="BD482" s="15"/>
      <c r="BE482" s="15"/>
      <c r="BF482" s="15"/>
      <c r="BG482" s="15"/>
      <c r="BH482" s="15"/>
      <c r="BI482" s="15"/>
      <c r="BJ482" s="15"/>
      <c r="BK482" s="15"/>
      <c r="BL482" s="15"/>
      <c r="BM482" s="15"/>
      <c r="BN482" s="15"/>
      <c r="BO482" s="15"/>
      <c r="BP482" s="15"/>
      <c r="BQ482" s="15"/>
      <c r="BR482" s="15"/>
      <c r="BS482" s="15"/>
      <c r="BT482" s="15"/>
      <c r="BU482" s="15"/>
      <c r="BV482" s="15"/>
      <c r="BW482" s="15"/>
      <c r="BX482" s="15"/>
    </row>
    <row r="483" spans="2:76" x14ac:dyDescent="0.25"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  <c r="AU483" s="15"/>
      <c r="AV483" s="15"/>
      <c r="AW483" s="15"/>
      <c r="AX483" s="15"/>
      <c r="AY483" s="15"/>
      <c r="AZ483" s="15"/>
      <c r="BA483" s="15"/>
      <c r="BB483" s="15"/>
      <c r="BC483" s="15"/>
      <c r="BD483" s="15"/>
      <c r="BE483" s="15"/>
      <c r="BF483" s="15"/>
      <c r="BG483" s="15"/>
      <c r="BH483" s="15"/>
      <c r="BI483" s="15"/>
      <c r="BJ483" s="15"/>
      <c r="BK483" s="15"/>
      <c r="BL483" s="15"/>
      <c r="BM483" s="15"/>
      <c r="BN483" s="15"/>
      <c r="BO483" s="15"/>
      <c r="BP483" s="15"/>
      <c r="BQ483" s="15"/>
      <c r="BR483" s="15"/>
      <c r="BS483" s="15"/>
      <c r="BT483" s="15"/>
      <c r="BU483" s="15"/>
      <c r="BV483" s="15"/>
      <c r="BW483" s="15"/>
      <c r="BX483" s="15"/>
    </row>
    <row r="484" spans="2:76" x14ac:dyDescent="0.25"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  <c r="AU484" s="15"/>
      <c r="AV484" s="15"/>
      <c r="AW484" s="15"/>
      <c r="AX484" s="15"/>
      <c r="AY484" s="15"/>
      <c r="AZ484" s="15"/>
      <c r="BA484" s="15"/>
      <c r="BB484" s="15"/>
      <c r="BC484" s="15"/>
      <c r="BD484" s="15"/>
      <c r="BE484" s="15"/>
      <c r="BF484" s="15"/>
      <c r="BG484" s="15"/>
      <c r="BH484" s="15"/>
      <c r="BI484" s="15"/>
      <c r="BJ484" s="15"/>
      <c r="BK484" s="15"/>
      <c r="BL484" s="15"/>
      <c r="BM484" s="15"/>
      <c r="BN484" s="15"/>
      <c r="BO484" s="15"/>
      <c r="BP484" s="15"/>
      <c r="BQ484" s="15"/>
      <c r="BR484" s="15"/>
      <c r="BS484" s="15"/>
      <c r="BT484" s="15"/>
      <c r="BU484" s="15"/>
      <c r="BV484" s="15"/>
      <c r="BW484" s="15"/>
      <c r="BX484" s="15"/>
    </row>
    <row r="485" spans="2:76" x14ac:dyDescent="0.25"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  <c r="BJ485" s="15"/>
      <c r="BK485" s="15"/>
      <c r="BL485" s="15"/>
      <c r="BM485" s="15"/>
      <c r="BN485" s="15"/>
      <c r="BO485" s="15"/>
      <c r="BP485" s="15"/>
      <c r="BQ485" s="15"/>
      <c r="BR485" s="15"/>
      <c r="BS485" s="15"/>
      <c r="BT485" s="15"/>
      <c r="BU485" s="15"/>
      <c r="BV485" s="15"/>
      <c r="BW485" s="15"/>
      <c r="BX485" s="15"/>
    </row>
    <row r="486" spans="2:76" x14ac:dyDescent="0.25"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  <c r="AU486" s="15"/>
      <c r="AV486" s="15"/>
      <c r="AW486" s="15"/>
      <c r="AX486" s="15"/>
      <c r="AY486" s="15"/>
      <c r="AZ486" s="15"/>
      <c r="BA486" s="15"/>
      <c r="BB486" s="15"/>
      <c r="BC486" s="15"/>
      <c r="BD486" s="15"/>
      <c r="BE486" s="15"/>
      <c r="BF486" s="15"/>
      <c r="BG486" s="15"/>
      <c r="BH486" s="15"/>
      <c r="BI486" s="15"/>
      <c r="BJ486" s="15"/>
      <c r="BK486" s="15"/>
      <c r="BL486" s="15"/>
      <c r="BM486" s="15"/>
      <c r="BN486" s="15"/>
      <c r="BO486" s="15"/>
      <c r="BP486" s="15"/>
      <c r="BQ486" s="15"/>
      <c r="BR486" s="15"/>
      <c r="BS486" s="15"/>
      <c r="BT486" s="15"/>
      <c r="BU486" s="15"/>
      <c r="BV486" s="15"/>
      <c r="BW486" s="15"/>
      <c r="BX486" s="15"/>
    </row>
    <row r="487" spans="2:76" x14ac:dyDescent="0.25"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  <c r="AU487" s="15"/>
      <c r="AV487" s="15"/>
      <c r="AW487" s="15"/>
      <c r="AX487" s="15"/>
      <c r="AY487" s="15"/>
      <c r="AZ487" s="15"/>
      <c r="BA487" s="15"/>
      <c r="BB487" s="15"/>
      <c r="BC487" s="15"/>
      <c r="BD487" s="15"/>
      <c r="BE487" s="15"/>
      <c r="BF487" s="15"/>
      <c r="BG487" s="15"/>
      <c r="BH487" s="15"/>
      <c r="BI487" s="15"/>
      <c r="BJ487" s="15"/>
      <c r="BK487" s="15"/>
      <c r="BL487" s="15"/>
      <c r="BM487" s="15"/>
      <c r="BN487" s="15"/>
      <c r="BO487" s="15"/>
      <c r="BP487" s="15"/>
      <c r="BQ487" s="15"/>
      <c r="BR487" s="15"/>
      <c r="BS487" s="15"/>
      <c r="BT487" s="15"/>
      <c r="BU487" s="15"/>
      <c r="BV487" s="15"/>
      <c r="BW487" s="15"/>
      <c r="BX487" s="15"/>
    </row>
    <row r="488" spans="2:76" x14ac:dyDescent="0.25"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  <c r="AU488" s="15"/>
      <c r="AV488" s="15"/>
      <c r="AW488" s="15"/>
      <c r="AX488" s="15"/>
      <c r="AY488" s="15"/>
      <c r="AZ488" s="15"/>
      <c r="BA488" s="15"/>
      <c r="BB488" s="15"/>
      <c r="BC488" s="15"/>
      <c r="BD488" s="15"/>
      <c r="BE488" s="15"/>
      <c r="BF488" s="15"/>
      <c r="BG488" s="15"/>
      <c r="BH488" s="15"/>
      <c r="BI488" s="15"/>
      <c r="BJ488" s="15"/>
      <c r="BK488" s="15"/>
      <c r="BL488" s="15"/>
      <c r="BM488" s="15"/>
      <c r="BN488" s="15"/>
      <c r="BO488" s="15"/>
      <c r="BP488" s="15"/>
      <c r="BQ488" s="15"/>
      <c r="BR488" s="15"/>
      <c r="BS488" s="15"/>
      <c r="BT488" s="15"/>
      <c r="BU488" s="15"/>
      <c r="BV488" s="15"/>
      <c r="BW488" s="15"/>
      <c r="BX488" s="15"/>
    </row>
    <row r="489" spans="2:76" x14ac:dyDescent="0.25"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C489" s="15"/>
      <c r="BD489" s="15"/>
      <c r="BE489" s="15"/>
      <c r="BF489" s="15"/>
      <c r="BG489" s="15"/>
      <c r="BH489" s="15"/>
      <c r="BI489" s="15"/>
      <c r="BJ489" s="15"/>
      <c r="BK489" s="15"/>
      <c r="BL489" s="15"/>
      <c r="BM489" s="15"/>
      <c r="BN489" s="15"/>
      <c r="BO489" s="15"/>
      <c r="BP489" s="15"/>
      <c r="BQ489" s="15"/>
      <c r="BR489" s="15"/>
      <c r="BS489" s="15"/>
      <c r="BT489" s="15"/>
      <c r="BU489" s="15"/>
      <c r="BV489" s="15"/>
      <c r="BW489" s="15"/>
      <c r="BX489" s="15"/>
    </row>
    <row r="490" spans="2:76" x14ac:dyDescent="0.25"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  <c r="AU490" s="15"/>
      <c r="AV490" s="15"/>
      <c r="AW490" s="15"/>
      <c r="AX490" s="15"/>
      <c r="AY490" s="15"/>
      <c r="AZ490" s="15"/>
      <c r="BA490" s="15"/>
      <c r="BB490" s="15"/>
      <c r="BC490" s="15"/>
      <c r="BD490" s="15"/>
      <c r="BE490" s="15"/>
      <c r="BF490" s="15"/>
      <c r="BG490" s="15"/>
      <c r="BH490" s="15"/>
      <c r="BI490" s="15"/>
      <c r="BJ490" s="15"/>
      <c r="BK490" s="15"/>
      <c r="BL490" s="15"/>
      <c r="BM490" s="15"/>
      <c r="BN490" s="15"/>
      <c r="BO490" s="15"/>
      <c r="BP490" s="15"/>
      <c r="BQ490" s="15"/>
      <c r="BR490" s="15"/>
      <c r="BS490" s="15"/>
      <c r="BT490" s="15"/>
      <c r="BU490" s="15"/>
      <c r="BV490" s="15"/>
      <c r="BW490" s="15"/>
      <c r="BX490" s="15"/>
    </row>
    <row r="491" spans="2:76" x14ac:dyDescent="0.25"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15"/>
      <c r="AV491" s="15"/>
      <c r="AW491" s="15"/>
      <c r="AX491" s="15"/>
      <c r="AY491" s="15"/>
      <c r="AZ491" s="15"/>
      <c r="BA491" s="15"/>
      <c r="BB491" s="15"/>
      <c r="BC491" s="15"/>
      <c r="BD491" s="15"/>
      <c r="BE491" s="15"/>
      <c r="BF491" s="15"/>
      <c r="BG491" s="15"/>
      <c r="BH491" s="15"/>
      <c r="BI491" s="15"/>
      <c r="BJ491" s="15"/>
      <c r="BK491" s="15"/>
      <c r="BL491" s="15"/>
      <c r="BM491" s="15"/>
      <c r="BN491" s="15"/>
      <c r="BO491" s="15"/>
      <c r="BP491" s="15"/>
      <c r="BQ491" s="15"/>
      <c r="BR491" s="15"/>
      <c r="BS491" s="15"/>
      <c r="BT491" s="15"/>
      <c r="BU491" s="15"/>
      <c r="BV491" s="15"/>
      <c r="BW491" s="15"/>
      <c r="BX491" s="15"/>
    </row>
  </sheetData>
  <mergeCells count="2">
    <mergeCell ref="B1:G1"/>
    <mergeCell ref="B3:G3"/>
  </mergeCells>
  <conditionalFormatting sqref="C14">
    <cfRule type="cellIs" dxfId="68" priority="10" operator="lessThan">
      <formula>5300</formula>
    </cfRule>
    <cfRule type="cellIs" dxfId="67" priority="11" operator="greaterThan">
      <formula>5300</formula>
    </cfRule>
    <cfRule type="cellIs" dxfId="66" priority="12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conditionalFormatting sqref="E14">
    <cfRule type="cellIs" dxfId="59" priority="7" operator="lessThan">
      <formula>5300</formula>
    </cfRule>
    <cfRule type="cellIs" dxfId="58" priority="8" operator="greaterThan">
      <formula>5300</formula>
    </cfRule>
    <cfRule type="cellIs" dxfId="57" priority="9" operator="equal">
      <formula>5300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zoomScaleNormal="100" workbookViewId="0">
      <selection activeCell="C8" sqref="C8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1" customWidth="1"/>
  </cols>
  <sheetData>
    <row r="4" spans="2:5" x14ac:dyDescent="0.25">
      <c r="B4" s="89" t="s">
        <v>47</v>
      </c>
      <c r="C4" s="89"/>
      <c r="D4" s="89"/>
      <c r="E4" s="89"/>
    </row>
    <row r="6" spans="2:5" ht="25.9" customHeight="1" x14ac:dyDescent="0.25">
      <c r="B6" t="s">
        <v>40</v>
      </c>
      <c r="C6" s="31">
        <v>1300</v>
      </c>
    </row>
    <row r="7" spans="2:5" ht="25.9" customHeight="1" x14ac:dyDescent="0.25">
      <c r="B7" t="s">
        <v>48</v>
      </c>
      <c r="C7" s="33">
        <v>1000</v>
      </c>
    </row>
    <row r="8" spans="2:5" ht="25.9" customHeight="1" x14ac:dyDescent="0.25">
      <c r="B8" s="32" t="s">
        <v>49</v>
      </c>
      <c r="C8" s="31">
        <f>C6-C7</f>
        <v>300</v>
      </c>
    </row>
    <row r="9" spans="2:5" ht="25.9" customHeight="1" x14ac:dyDescent="0.25">
      <c r="B9" t="s">
        <v>50</v>
      </c>
      <c r="C9" s="33">
        <v>200</v>
      </c>
    </row>
    <row r="10" spans="2:5" ht="25.9" customHeight="1" x14ac:dyDescent="0.25">
      <c r="B10" s="32" t="s">
        <v>11</v>
      </c>
      <c r="C10" s="31">
        <f>C8-C9</f>
        <v>100</v>
      </c>
    </row>
    <row r="11" spans="2:5" ht="25.9" customHeight="1" x14ac:dyDescent="0.25">
      <c r="B11" t="s">
        <v>51</v>
      </c>
      <c r="C11" s="33">
        <f>C10*15%</f>
        <v>15</v>
      </c>
    </row>
    <row r="12" spans="2:5" ht="25.9" customHeight="1" thickBot="1" x14ac:dyDescent="0.3">
      <c r="B12" s="32" t="s">
        <v>12</v>
      </c>
      <c r="C12" s="34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6" priority="1" operator="lessThan">
      <formula>85</formula>
    </cfRule>
    <cfRule type="cellIs" dxfId="55" priority="2" operator="greaterThan">
      <formula>85</formula>
    </cfRule>
    <cfRule type="cellIs" dxfId="54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topLeftCell="A7" zoomScaleNormal="100" workbookViewId="0">
      <selection activeCell="G8" sqref="G8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2" customWidth="1"/>
  </cols>
  <sheetData>
    <row r="1" spans="1:5" ht="21" customHeight="1" x14ac:dyDescent="0.25">
      <c r="A1" s="90" t="s">
        <v>52</v>
      </c>
      <c r="B1" s="90"/>
      <c r="C1" s="90"/>
      <c r="D1" s="90"/>
      <c r="E1" s="90"/>
    </row>
    <row r="2" spans="1:5" ht="27.75" customHeight="1" x14ac:dyDescent="0.25">
      <c r="A2" s="90" t="s">
        <v>56</v>
      </c>
      <c r="B2" s="90"/>
      <c r="C2" s="90"/>
      <c r="D2" s="90"/>
      <c r="E2" s="90"/>
    </row>
    <row r="3" spans="1:5" ht="23.25" customHeight="1" x14ac:dyDescent="0.25">
      <c r="A3" s="19"/>
      <c r="B3" s="69" t="s">
        <v>16</v>
      </c>
      <c r="C3" s="40" t="s">
        <v>55</v>
      </c>
      <c r="D3" s="69" t="s">
        <v>17</v>
      </c>
      <c r="E3" s="40" t="s">
        <v>18</v>
      </c>
    </row>
    <row r="4" spans="1:5" ht="30" customHeight="1" x14ac:dyDescent="0.25">
      <c r="A4" s="40">
        <v>1</v>
      </c>
      <c r="B4" s="41" t="s">
        <v>53</v>
      </c>
      <c r="C4" s="40">
        <v>1300</v>
      </c>
      <c r="D4" s="19"/>
      <c r="E4" s="40">
        <v>1</v>
      </c>
    </row>
    <row r="5" spans="1:5" ht="30" customHeight="1" x14ac:dyDescent="0.25">
      <c r="A5" s="40">
        <v>2</v>
      </c>
      <c r="B5" s="71" t="s">
        <v>68</v>
      </c>
      <c r="C5" s="40">
        <v>1000</v>
      </c>
      <c r="D5" s="19"/>
      <c r="E5" s="40">
        <v>1</v>
      </c>
    </row>
    <row r="6" spans="1:5" ht="30" customHeight="1" x14ac:dyDescent="0.25">
      <c r="A6" s="40">
        <v>3</v>
      </c>
      <c r="B6" s="41" t="s">
        <v>69</v>
      </c>
      <c r="C6" s="40">
        <v>3000</v>
      </c>
      <c r="D6" s="19"/>
      <c r="E6" s="40">
        <v>1</v>
      </c>
    </row>
    <row r="7" spans="1:5" ht="30" customHeight="1" x14ac:dyDescent="0.25">
      <c r="A7" s="40">
        <v>4</v>
      </c>
      <c r="B7" s="41" t="s">
        <v>20</v>
      </c>
      <c r="C7" s="40">
        <v>10500</v>
      </c>
      <c r="D7" s="19" t="s">
        <v>19</v>
      </c>
      <c r="E7" s="40">
        <v>1</v>
      </c>
    </row>
    <row r="8" spans="1:5" ht="30" customHeight="1" x14ac:dyDescent="0.25">
      <c r="A8" s="40">
        <v>5</v>
      </c>
      <c r="B8" s="41" t="s">
        <v>21</v>
      </c>
      <c r="C8" s="40">
        <v>1300</v>
      </c>
      <c r="D8" s="19" t="s">
        <v>19</v>
      </c>
      <c r="E8" s="40">
        <v>1</v>
      </c>
    </row>
    <row r="9" spans="1:5" ht="30" customHeight="1" x14ac:dyDescent="0.25">
      <c r="A9" s="40">
        <v>6</v>
      </c>
      <c r="B9" s="41" t="s">
        <v>22</v>
      </c>
      <c r="C9" s="40">
        <v>2000</v>
      </c>
      <c r="D9" s="19" t="s">
        <v>19</v>
      </c>
      <c r="E9" s="40">
        <v>1</v>
      </c>
    </row>
    <row r="10" spans="1:5" ht="30" customHeight="1" x14ac:dyDescent="0.25">
      <c r="A10" s="40">
        <v>7</v>
      </c>
      <c r="B10" s="41" t="s">
        <v>23</v>
      </c>
      <c r="C10" s="40">
        <v>2000</v>
      </c>
      <c r="D10" s="19" t="s">
        <v>19</v>
      </c>
      <c r="E10" s="40">
        <v>1</v>
      </c>
    </row>
    <row r="11" spans="1:5" ht="30" customHeight="1" x14ac:dyDescent="0.25">
      <c r="A11" s="40">
        <v>8</v>
      </c>
      <c r="B11" s="71" t="s">
        <v>24</v>
      </c>
      <c r="C11" s="40">
        <v>200</v>
      </c>
      <c r="D11" s="19" t="s">
        <v>19</v>
      </c>
      <c r="E11" s="40">
        <v>1</v>
      </c>
    </row>
    <row r="12" spans="1:5" ht="30" customHeight="1" x14ac:dyDescent="0.25">
      <c r="A12" s="40">
        <v>9</v>
      </c>
      <c r="B12" s="41" t="s">
        <v>25</v>
      </c>
      <c r="C12" s="40">
        <v>5000</v>
      </c>
      <c r="D12" s="19" t="s">
        <v>19</v>
      </c>
      <c r="E12" s="40">
        <v>1</v>
      </c>
    </row>
    <row r="13" spans="1:5" ht="30" customHeight="1" x14ac:dyDescent="0.25">
      <c r="A13" s="40">
        <v>10</v>
      </c>
      <c r="B13" s="41" t="s">
        <v>26</v>
      </c>
      <c r="C13" s="40">
        <v>15</v>
      </c>
      <c r="D13" s="19" t="s">
        <v>19</v>
      </c>
      <c r="E13" s="40">
        <v>1</v>
      </c>
    </row>
    <row r="14" spans="1:5" ht="30" customHeight="1" x14ac:dyDescent="0.25">
      <c r="A14" s="40">
        <v>11</v>
      </c>
      <c r="B14" s="41" t="s">
        <v>27</v>
      </c>
      <c r="C14" s="40">
        <v>85</v>
      </c>
      <c r="D14" s="19" t="s">
        <v>19</v>
      </c>
      <c r="E14" s="40">
        <v>1</v>
      </c>
    </row>
    <row r="15" spans="1:5" ht="30" customHeight="1" x14ac:dyDescent="0.25">
      <c r="A15" s="40">
        <v>12</v>
      </c>
      <c r="B15" s="41" t="s">
        <v>28</v>
      </c>
      <c r="C15" s="40">
        <v>6500</v>
      </c>
      <c r="D15" s="19" t="s">
        <v>19</v>
      </c>
      <c r="E15" s="40">
        <v>1</v>
      </c>
    </row>
    <row r="16" spans="1:5" ht="30" customHeight="1" x14ac:dyDescent="0.25">
      <c r="A16" s="40">
        <v>13</v>
      </c>
      <c r="B16" s="41" t="s">
        <v>29</v>
      </c>
      <c r="C16" s="40">
        <v>5300</v>
      </c>
      <c r="D16" s="19" t="s">
        <v>19</v>
      </c>
      <c r="E16" s="40">
        <v>1</v>
      </c>
    </row>
    <row r="17" spans="1:5" ht="30" customHeight="1" x14ac:dyDescent="0.25">
      <c r="A17" s="40">
        <v>14</v>
      </c>
      <c r="B17" s="41" t="s">
        <v>30</v>
      </c>
      <c r="C17" s="40">
        <v>215</v>
      </c>
      <c r="D17" s="19" t="s">
        <v>19</v>
      </c>
      <c r="E17" s="40">
        <v>1</v>
      </c>
    </row>
    <row r="18" spans="1:5" ht="30" customHeight="1" x14ac:dyDescent="0.25">
      <c r="A18" s="40">
        <v>15</v>
      </c>
      <c r="B18" s="41" t="s">
        <v>31</v>
      </c>
      <c r="C18" s="40">
        <v>5085</v>
      </c>
      <c r="D18" s="19" t="s">
        <v>19</v>
      </c>
      <c r="E18" s="40">
        <v>1</v>
      </c>
    </row>
    <row r="19" spans="1:5" ht="30" customHeight="1" x14ac:dyDescent="0.25">
      <c r="A19" s="40">
        <v>16</v>
      </c>
      <c r="B19" s="41" t="s">
        <v>70</v>
      </c>
      <c r="C19" s="40">
        <v>5300</v>
      </c>
      <c r="D19" s="19"/>
      <c r="E19" s="40">
        <v>1</v>
      </c>
    </row>
    <row r="20" spans="1:5" ht="30" customHeight="1" x14ac:dyDescent="0.25">
      <c r="A20" s="40">
        <v>17</v>
      </c>
      <c r="B20" s="41" t="s">
        <v>32</v>
      </c>
      <c r="C20" s="40">
        <v>300</v>
      </c>
      <c r="D20" s="19" t="s">
        <v>19</v>
      </c>
      <c r="E20" s="40">
        <v>1</v>
      </c>
    </row>
    <row r="21" spans="1:5" ht="30" customHeight="1" x14ac:dyDescent="0.25">
      <c r="A21" s="40">
        <v>18</v>
      </c>
      <c r="B21" s="41" t="s">
        <v>33</v>
      </c>
      <c r="C21" s="40">
        <v>100</v>
      </c>
      <c r="D21" s="19" t="s">
        <v>19</v>
      </c>
      <c r="E21" s="40">
        <v>1</v>
      </c>
    </row>
    <row r="22" spans="1:5" ht="30" customHeight="1" x14ac:dyDescent="0.25">
      <c r="A22" s="40">
        <v>19</v>
      </c>
      <c r="B22" s="41" t="s">
        <v>34</v>
      </c>
      <c r="C22" s="40">
        <v>85</v>
      </c>
      <c r="D22" s="19"/>
      <c r="E22" s="40">
        <v>1</v>
      </c>
    </row>
    <row r="23" spans="1:5" ht="30" customHeight="1" x14ac:dyDescent="0.25">
      <c r="A23" s="40">
        <v>20</v>
      </c>
      <c r="B23" s="41" t="s">
        <v>54</v>
      </c>
      <c r="C23" s="40">
        <v>15</v>
      </c>
      <c r="D23" s="19"/>
      <c r="E23" s="40">
        <v>1</v>
      </c>
    </row>
    <row r="24" spans="1:5" ht="30" customHeight="1" x14ac:dyDescent="0.25">
      <c r="A24" s="19"/>
      <c r="B24" s="19"/>
      <c r="C24" s="19"/>
      <c r="D24" s="19"/>
      <c r="E24" s="43">
        <f>SUM(E4:E23)</f>
        <v>20</v>
      </c>
    </row>
  </sheetData>
  <mergeCells count="2">
    <mergeCell ref="A1:E1"/>
    <mergeCell ref="A2:E2"/>
  </mergeCells>
  <conditionalFormatting sqref="C4:C6">
    <cfRule type="cellIs" dxfId="53" priority="59" operator="greaterThan">
      <formula>1300</formula>
    </cfRule>
    <cfRule type="cellIs" dxfId="52" priority="58" operator="lessThan">
      <formula>1300</formula>
    </cfRule>
    <cfRule type="cellIs" dxfId="51" priority="60" operator="equal">
      <formula>1300</formula>
    </cfRule>
  </conditionalFormatting>
  <conditionalFormatting sqref="C5">
    <cfRule type="cellIs" dxfId="50" priority="6" stopIfTrue="1" operator="equal">
      <formula>1000</formula>
    </cfRule>
  </conditionalFormatting>
  <conditionalFormatting sqref="C6">
    <cfRule type="cellIs" dxfId="49" priority="5" stopIfTrue="1" operator="equal">
      <formula>3000</formula>
    </cfRule>
  </conditionalFormatting>
  <conditionalFormatting sqref="C7">
    <cfRule type="cellIs" dxfId="48" priority="54" operator="equal">
      <formula>13115</formula>
    </cfRule>
    <cfRule type="cellIs" dxfId="47" priority="53" operator="greaterThan">
      <formula>13115</formula>
    </cfRule>
    <cfRule type="cellIs" dxfId="46" priority="51" operator="equal">
      <formula>13115</formula>
    </cfRule>
    <cfRule type="cellIs" dxfId="45" priority="52" operator="lessThan">
      <formula>13115</formula>
    </cfRule>
  </conditionalFormatting>
  <conditionalFormatting sqref="C8">
    <cfRule type="cellIs" dxfId="44" priority="50" operator="equal">
      <formula>1300</formula>
    </cfRule>
    <cfRule type="cellIs" dxfId="43" priority="49" operator="greaterThan">
      <formula>1300</formula>
    </cfRule>
    <cfRule type="cellIs" dxfId="42" priority="48" operator="lessThan">
      <formula>1300</formula>
    </cfRule>
  </conditionalFormatting>
  <conditionalFormatting sqref="C9:C10">
    <cfRule type="cellIs" dxfId="41" priority="44" operator="equal">
      <formula>2000</formula>
    </cfRule>
    <cfRule type="cellIs" dxfId="40" priority="43" operator="greaterThan">
      <formula>2000</formula>
    </cfRule>
    <cfRule type="cellIs" dxfId="39" priority="42" operator="lessThan">
      <formula>2000</formula>
    </cfRule>
  </conditionalFormatting>
  <conditionalFormatting sqref="C11">
    <cfRule type="cellIs" dxfId="38" priority="41" operator="equal">
      <formula>200</formula>
    </cfRule>
    <cfRule type="cellIs" dxfId="37" priority="40" operator="greaterThan">
      <formula>200</formula>
    </cfRule>
    <cfRule type="cellIs" dxfId="36" priority="39" operator="lessThan">
      <formula>200</formula>
    </cfRule>
  </conditionalFormatting>
  <conditionalFormatting sqref="C12">
    <cfRule type="cellIs" dxfId="35" priority="38" operator="equal">
      <formula>5000</formula>
    </cfRule>
    <cfRule type="cellIs" dxfId="34" priority="37" operator="greaterThan">
      <formula>5000</formula>
    </cfRule>
    <cfRule type="cellIs" dxfId="33" priority="36" operator="lessThan">
      <formula>5000</formula>
    </cfRule>
  </conditionalFormatting>
  <conditionalFormatting sqref="C13">
    <cfRule type="cellIs" dxfId="32" priority="35" operator="equal">
      <formula>15</formula>
    </cfRule>
    <cfRule type="cellIs" dxfId="31" priority="34" operator="greaterThan">
      <formula>15</formula>
    </cfRule>
    <cfRule type="cellIs" dxfId="30" priority="33" operator="lessThan">
      <formula>15</formula>
    </cfRule>
  </conditionalFormatting>
  <conditionalFormatting sqref="C14">
    <cfRule type="cellIs" dxfId="29" priority="32" operator="equal">
      <formula>85</formula>
    </cfRule>
    <cfRule type="cellIs" dxfId="28" priority="31" operator="greaterThan">
      <formula>85</formula>
    </cfRule>
    <cfRule type="cellIs" dxfId="27" priority="30" operator="lessThan">
      <formula>85</formula>
    </cfRule>
  </conditionalFormatting>
  <conditionalFormatting sqref="C15">
    <cfRule type="cellIs" dxfId="26" priority="28" operator="greaterThan">
      <formula>6500</formula>
    </cfRule>
    <cfRule type="cellIs" dxfId="25" priority="29" operator="equal">
      <formula>6500</formula>
    </cfRule>
    <cfRule type="cellIs" dxfId="24" priority="27" operator="lessThan">
      <formula>6500</formula>
    </cfRule>
  </conditionalFormatting>
  <conditionalFormatting sqref="C16">
    <cfRule type="cellIs" dxfId="23" priority="25" operator="greaterThan">
      <formula>5300</formula>
    </cfRule>
    <cfRule type="cellIs" dxfId="22" priority="24" operator="lessThan">
      <formula>5300</formula>
    </cfRule>
    <cfRule type="cellIs" dxfId="21" priority="26" operator="equal">
      <formula>5300</formula>
    </cfRule>
  </conditionalFormatting>
  <conditionalFormatting sqref="C17">
    <cfRule type="cellIs" dxfId="20" priority="23" operator="equal">
      <formula>215</formula>
    </cfRule>
    <cfRule type="cellIs" dxfId="19" priority="22" operator="equal">
      <formula>215</formula>
    </cfRule>
    <cfRule type="cellIs" dxfId="18" priority="21" operator="greaterThan">
      <formula>215</formula>
    </cfRule>
    <cfRule type="cellIs" dxfId="17" priority="20" operator="lessThan">
      <formula>215</formula>
    </cfRule>
  </conditionalFormatting>
  <conditionalFormatting sqref="C18:C19">
    <cfRule type="cellIs" dxfId="16" priority="19" operator="equal">
      <formula>5085</formula>
    </cfRule>
    <cfRule type="cellIs" dxfId="15" priority="18" operator="equal">
      <formula>5085</formula>
    </cfRule>
    <cfRule type="cellIs" dxfId="14" priority="17" operator="greaterThan">
      <formula>5085</formula>
    </cfRule>
    <cfRule type="cellIs" dxfId="13" priority="16" operator="lessThan">
      <formula>5085</formula>
    </cfRule>
  </conditionalFormatting>
  <conditionalFormatting sqref="C19">
    <cfRule type="cellIs" dxfId="12" priority="1" stopIfTrue="1" operator="equal">
      <formula>5300</formula>
    </cfRule>
  </conditionalFormatting>
  <conditionalFormatting sqref="C20">
    <cfRule type="cellIs" dxfId="11" priority="15" operator="equal">
      <formula>300</formula>
    </cfRule>
    <cfRule type="cellIs" dxfId="10" priority="14" operator="greaterThan">
      <formula>300</formula>
    </cfRule>
    <cfRule type="cellIs" dxfId="9" priority="13" operator="lessThan">
      <formula>300</formula>
    </cfRule>
  </conditionalFormatting>
  <conditionalFormatting sqref="C21">
    <cfRule type="cellIs" dxfId="8" priority="12" operator="equal">
      <formula>100</formula>
    </cfRule>
    <cfRule type="cellIs" dxfId="7" priority="11" operator="greaterThan">
      <formula>100</formula>
    </cfRule>
    <cfRule type="cellIs" dxfId="6" priority="10" operator="lessThan">
      <formula>100</formula>
    </cfRule>
  </conditionalFormatting>
  <conditionalFormatting sqref="C22">
    <cfRule type="cellIs" dxfId="5" priority="7" operator="lessThan">
      <formula>85</formula>
    </cfRule>
    <cfRule type="cellIs" dxfId="4" priority="9" operator="equal">
      <formula>85</formula>
    </cfRule>
    <cfRule type="cellIs" dxfId="3" priority="8" operator="greaterThan">
      <formula>85</formula>
    </cfRule>
  </conditionalFormatting>
  <conditionalFormatting sqref="C23">
    <cfRule type="cellIs" dxfId="2" priority="4" operator="equal">
      <formula>15</formula>
    </cfRule>
    <cfRule type="cellIs" dxfId="1" priority="3" operator="greaterThan">
      <formula>15</formula>
    </cfRule>
    <cfRule type="cellIs" dxfId="0" priority="2" operator="lessThan">
      <formula>15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chkhotuazurab79@gmail.com</cp:lastModifiedBy>
  <dcterms:created xsi:type="dcterms:W3CDTF">2006-09-16T00:00:00Z</dcterms:created>
  <dcterms:modified xsi:type="dcterms:W3CDTF">2024-11-29T22:31:17Z</dcterms:modified>
</cp:coreProperties>
</file>