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232" tabRatio="831" activeTab="4"/>
  </bookViews>
  <sheets>
    <sheet name="sal. shemos. orderi" sheetId="1" r:id="rId1"/>
    <sheet name="sal. gasavl. orderi" sheetId="2" r:id="rId2"/>
    <sheet name="salaros cigni" sheetId="3" r:id="rId3"/>
    <sheet name="sagadaxdo davaleba" sheetId="4" r:id="rId4"/>
    <sheet name="saavanso ang. 1-li gverdi" sheetId="5" r:id="rId5"/>
    <sheet name="saavanso ang. me-2 gverdi" sheetId="6" r:id="rId6"/>
    <sheet name="jurnal-orderi" sheetId="7" r:id="rId7"/>
    <sheet name="mtavari cigni" sheetId="8" r:id="rId8"/>
  </sheets>
  <calcPr calcId="152511"/>
</workbook>
</file>

<file path=xl/calcChain.xml><?xml version="1.0" encoding="utf-8"?>
<calcChain xmlns="http://schemas.openxmlformats.org/spreadsheetml/2006/main">
  <c r="L11" i="8" l="1"/>
  <c r="H13" i="7"/>
  <c r="H12" i="7"/>
  <c r="N11" i="7"/>
  <c r="N12" i="7" s="1"/>
  <c r="M11" i="7"/>
  <c r="H11" i="7"/>
  <c r="M10" i="7"/>
  <c r="H10" i="7"/>
  <c r="M9" i="7"/>
  <c r="N9" i="7" s="1"/>
  <c r="N10" i="7" s="1"/>
  <c r="H9" i="7"/>
  <c r="F132" i="3" l="1"/>
  <c r="F144" i="3" s="1"/>
  <c r="E132" i="3"/>
  <c r="E144" i="3" s="1"/>
  <c r="E145" i="3" s="1"/>
  <c r="F92" i="3"/>
  <c r="F104" i="3" s="1"/>
  <c r="E92" i="3"/>
  <c r="E104" i="3" s="1"/>
  <c r="E65" i="3"/>
  <c r="F64" i="3"/>
  <c r="E64" i="3"/>
  <c r="E52" i="3"/>
  <c r="F52" i="3"/>
  <c r="E105" i="3" l="1"/>
  <c r="H11" i="8"/>
  <c r="F18" i="8"/>
  <c r="L13" i="7"/>
  <c r="K13" i="7"/>
  <c r="J13" i="7"/>
  <c r="I13" i="7"/>
  <c r="G13" i="7"/>
  <c r="F13" i="7"/>
  <c r="E13" i="7"/>
  <c r="M8" i="7"/>
  <c r="M13" i="7" s="1"/>
  <c r="H8" i="7"/>
  <c r="F15" i="3"/>
  <c r="N8" i="7" l="1"/>
  <c r="L18" i="8"/>
  <c r="J18" i="8"/>
  <c r="H18" i="8"/>
  <c r="D18" i="8"/>
  <c r="B18" i="8"/>
</calcChain>
</file>

<file path=xl/sharedStrings.xml><?xml version="1.0" encoding="utf-8"?>
<sst xmlns="http://schemas.openxmlformats.org/spreadsheetml/2006/main" count="614" uniqueCount="215">
  <si>
    <t>w</t>
  </si>
  <si>
    <t xml:space="preserve"> </t>
  </si>
  <si>
    <t>-</t>
  </si>
  <si>
    <t>00</t>
  </si>
  <si>
    <t>საწარმო, ორგანიზაცია</t>
  </si>
  <si>
    <t>სალაროს შემოსავლის ორდერი</t>
  </si>
  <si>
    <t>N</t>
  </si>
  <si>
    <t>რიცხვი</t>
  </si>
  <si>
    <t>თვე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</si>
  <si>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</si>
  <si>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</si>
  <si>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</si>
  <si>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</si>
  <si>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მიღებულ იქნას</t>
  </si>
  <si>
    <t>საფუძველი</t>
  </si>
  <si>
    <t>დანართი</t>
  </si>
  <si>
    <t>სიტყვიერად</t>
  </si>
  <si>
    <t>მოლარე:</t>
  </si>
  <si>
    <t>მთავარი ბუღალტერი:</t>
  </si>
  <si>
    <t>ბ.ა</t>
  </si>
  <si>
    <t>მიღებულია</t>
  </si>
  <si>
    <t>ორდერის N</t>
  </si>
  <si>
    <t>სალაროს შემოსავალი</t>
  </si>
  <si>
    <t>დოკ.</t>
  </si>
  <si>
    <t>გაეცეს</t>
  </si>
  <si>
    <t>თანხა სიტყვიერად</t>
  </si>
  <si>
    <t>მივიღე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</si>
  <si>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</si>
  <si>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</si>
  <si>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</si>
  <si>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</si>
  <si>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</si>
  <si>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</si>
  <si>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</si>
  <si>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</si>
  <si>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</si>
  <si>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</si>
  <si>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</si>
  <si>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</si>
  <si>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</si>
  <si>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>საქართველოში უნაღდო ანგარიშსწორების წესების დანართი N8</t>
  </si>
  <si>
    <t>საგადასახადო დავალება N</t>
  </si>
  <si>
    <t>20 წლის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</si>
  <si>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</si>
  <si>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</si>
  <si>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</si>
  <si>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</si>
  <si>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</si>
  <si>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გადამდელის დასახელება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</si>
  <si>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</si>
  <si>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</si>
  <si>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</si>
  <si>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</si>
  <si>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</si>
  <si>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</si>
  <si>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</si>
  <si>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</si>
  <si>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</si>
  <si>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</si>
  <si>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</si>
  <si>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საავანსო ანგარიში</t>
  </si>
  <si>
    <t>ორგანიზაცია</t>
  </si>
  <si>
    <t>ტიპიური. ფ. N238</t>
  </si>
  <si>
    <t>გატარება N</t>
  </si>
  <si>
    <t>თანამდებობა</t>
  </si>
  <si>
    <t>გვარი, სახელი</t>
  </si>
  <si>
    <t>ს ა ა ვ ა ნ ს ო ანგარიში N</t>
  </si>
  <si>
    <t xml:space="preserve">დ ე ბ ე ტ ი </t>
  </si>
  <si>
    <t>ავანსის დანიშნულება</t>
  </si>
  <si>
    <t>ნაშთი ან</t>
  </si>
  <si>
    <t>ჯამი</t>
  </si>
  <si>
    <t xml:space="preserve">გაწეული ხარჯის მიზანშეწონილობას ვამტკიცებ </t>
  </si>
  <si>
    <t>გადახარჯვა</t>
  </si>
  <si>
    <t>წინანდელი ავანსისა</t>
  </si>
  <si>
    <t>მიღებულია (ვისგან)</t>
  </si>
  <si>
    <t>შემოწმებულია დასამტკიცებლად</t>
  </si>
  <si>
    <t>სულ მიღებულია</t>
  </si>
  <si>
    <t>დახარკულია</t>
  </si>
  <si>
    <t>ნაშთი</t>
  </si>
  <si>
    <t>ანგარიშს ჯამით ვადასტურებ</t>
  </si>
  <si>
    <t>ბუღალტერი</t>
  </si>
  <si>
    <t>ანგარიში</t>
  </si>
  <si>
    <t>კ რ ე დ ი ტ ი</t>
  </si>
  <si>
    <t>0 ლ</t>
  </si>
  <si>
    <t>თარიღი</t>
  </si>
  <si>
    <t>ვის. რაში და რა საბუთით გადაეხადა</t>
  </si>
  <si>
    <t>ჯურნალ ორდერი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</si>
  <si>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</si>
  <si>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</si>
  <si>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</si>
  <si>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</si>
  <si>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</si>
  <si>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</si>
  <si>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</si>
  <si>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</si>
  <si>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</si>
  <si>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</si>
  <si>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</si>
  <si>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</si>
  <si>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</si>
  <si>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</si>
  <si>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</si>
  <si>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</si>
  <si>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</si>
  <si>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</si>
  <si>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</si>
  <si>
    <t>შპს ,, X"</t>
  </si>
  <si>
    <t>,,შპს X"</t>
  </si>
  <si>
    <t xml:space="preserve">ქვითარი  </t>
  </si>
  <si>
    <t>ირაკლი სიგუა</t>
  </si>
  <si>
    <t>ხელფასებისთვის</t>
  </si>
  <si>
    <t>შპს ,,X"</t>
  </si>
  <si>
    <t xml:space="preserve">ს/ზედნადები # </t>
  </si>
  <si>
    <t>სამასი ლარი</t>
  </si>
  <si>
    <t>საფუძველი      სამეურნეო ხარჯებისთვის</t>
  </si>
  <si>
    <t>ერთი ათასი ლარი</t>
  </si>
  <si>
    <t xml:space="preserve"> გაცემულია ქუთაისის შს განყოფილების მიერ 03.02.2000 წ</t>
  </si>
  <si>
    <r>
      <t xml:space="preserve">მთ.(უფროსი) ბუღალტერი </t>
    </r>
    <r>
      <rPr>
        <b/>
        <sz val="7"/>
        <rFont val="Calibri"/>
        <family val="2"/>
        <scheme val="minor"/>
      </rPr>
      <t>კუტივაძე</t>
    </r>
  </si>
  <si>
    <r>
      <t xml:space="preserve">ხელმძღვანელი </t>
    </r>
    <r>
      <rPr>
        <b/>
        <sz val="7"/>
        <rFont val="Calibri"/>
        <family val="2"/>
        <scheme val="minor"/>
      </rPr>
      <t>გაბრიაძე</t>
    </r>
  </si>
  <si>
    <r>
      <t xml:space="preserve">ხელმძღვანელი   </t>
    </r>
    <r>
      <rPr>
        <b/>
        <sz val="7"/>
        <rFont val="Calibri"/>
        <family val="2"/>
        <scheme val="minor"/>
      </rPr>
      <t>გაბრიაძე</t>
    </r>
  </si>
  <si>
    <t xml:space="preserve">                   პ/ნ 60001068717   პ/მოწმობა # ბ 0005077</t>
  </si>
  <si>
    <t>საფუძველი      მასალების შესაძენად</t>
  </si>
  <si>
    <r>
      <t xml:space="preserve">ხელმოწერა  </t>
    </r>
    <r>
      <rPr>
        <b/>
        <sz val="7"/>
        <rFont val="Calibri"/>
        <family val="2"/>
        <scheme val="minor"/>
      </rPr>
      <t>ი.სიგუა</t>
    </r>
  </si>
  <si>
    <t>მურუსიძე</t>
  </si>
  <si>
    <t xml:space="preserve">    ბუღალტერი   კუტივაძე</t>
  </si>
  <si>
    <t>ანგარიში N 1110   ნაღდი ფული ეროვნულ ვალუტაში</t>
  </si>
  <si>
    <t>N 1210</t>
  </si>
  <si>
    <t>N 6110</t>
  </si>
  <si>
    <t>N3130</t>
  </si>
  <si>
    <t>შპს ,,ჯ'</t>
  </si>
  <si>
    <t># 1110 ნაღდი ფული ეროვნულ ვალუტაში</t>
  </si>
  <si>
    <t>კრედიტიდან  ანგ   ჟურნალ-ორდერი       N 1210 ით</t>
  </si>
  <si>
    <t>0</t>
  </si>
  <si>
    <t>კრედიტიდან  ანგ   ჟურნალ-ორდერი       N 6110 ით</t>
  </si>
  <si>
    <t>კუტივაძე</t>
  </si>
  <si>
    <t>N 30</t>
  </si>
  <si>
    <t>ჩეკი  #3370</t>
  </si>
  <si>
    <t>ხუთასი ლარი</t>
  </si>
  <si>
    <t>თანხა                   500 ლარი</t>
  </si>
  <si>
    <t>N 31</t>
  </si>
  <si>
    <t>2020 წ</t>
  </si>
  <si>
    <t>ამირან მესხი</t>
  </si>
  <si>
    <t>საქონლის ღირებულება</t>
  </si>
  <si>
    <t>თანხა                  1000 ლარი</t>
  </si>
  <si>
    <t>N 32</t>
  </si>
  <si>
    <t>თამარ დევიძე</t>
  </si>
  <si>
    <t>ჩეკი#3371</t>
  </si>
  <si>
    <t>ანგარიშსწორების ანგარიშიდან სამეურნეო ხარჯებისთვის</t>
  </si>
  <si>
    <t>თანხა                   200 ლარი</t>
  </si>
  <si>
    <t>ორასი ლარი</t>
  </si>
  <si>
    <t>N 33</t>
  </si>
  <si>
    <t>ანგარშსწორების ანგარიშიდან</t>
  </si>
  <si>
    <t>ორასოცდაათი ლარი</t>
  </si>
  <si>
    <t>ჩეკი 3372</t>
  </si>
  <si>
    <t>თანხა                  230 ლარი</t>
  </si>
  <si>
    <t>N 34</t>
  </si>
  <si>
    <t>ზვიად ადეიშვილი</t>
  </si>
  <si>
    <t>ოთხასოცი ლარი</t>
  </si>
  <si>
    <t>თანხა                  420 ლარი</t>
  </si>
  <si>
    <t>N 35</t>
  </si>
  <si>
    <t>ვაჟა ნებიერიძე</t>
  </si>
  <si>
    <t>კაპიტალის შესავსებად</t>
  </si>
  <si>
    <t>N 49</t>
  </si>
  <si>
    <t>სახელფასო უწყისი # 11</t>
  </si>
  <si>
    <t>დეკემბერი</t>
  </si>
  <si>
    <t>N 50</t>
  </si>
  <si>
    <t>ანგარიშსორების ანგარიშიდან ხელფასებისთვის</t>
  </si>
  <si>
    <t>მომსახურების გაწევიდან</t>
  </si>
  <si>
    <t>ოთხასოციი ლარი</t>
  </si>
  <si>
    <t>თანხა                 300 ლარი</t>
  </si>
  <si>
    <t>ხელმოწერა მურუსიძე</t>
  </si>
  <si>
    <t>ერთი ათას ორასი  ლარი</t>
  </si>
  <si>
    <t xml:space="preserve">                   პ/ნ0001068717   პ/მოწმობა # ბ 0605077</t>
  </si>
  <si>
    <t xml:space="preserve"> გაცემულია ქუთაისის შს განყოფილების მიერ 03წ.02.2000 წ</t>
  </si>
  <si>
    <t>N 51</t>
  </si>
  <si>
    <r>
      <t xml:space="preserve">ხელმოწერა </t>
    </r>
    <r>
      <rPr>
        <b/>
        <sz val="7"/>
        <rFont val="Calibri"/>
        <family val="2"/>
        <scheme val="minor"/>
      </rPr>
      <t>ი.სიგუა</t>
    </r>
  </si>
  <si>
    <t>N 52</t>
  </si>
  <si>
    <t>საფუძველი      კომუნალური  მომსახურების ღირებულება</t>
  </si>
  <si>
    <t>ორას ათი  ლარი</t>
  </si>
  <si>
    <t xml:space="preserve">დანართი    </t>
  </si>
  <si>
    <t>N 53</t>
  </si>
  <si>
    <t>საფუძველი      რეკლამის ღირებულების</t>
  </si>
  <si>
    <t>ასი  ლარი</t>
  </si>
  <si>
    <t>ხელმოწერა  თ დევიძე</t>
  </si>
  <si>
    <t xml:space="preserve">                   პ/ნ 60001061612  პ/მოწმობა # ბ 0603025</t>
  </si>
  <si>
    <t xml:space="preserve"> გაცემულია ქუთაისის შს განყოფილების მიერ 14.11.2000 წ</t>
  </si>
  <si>
    <t>სალარო 2020 წ              02 დეკემბერი                        ფურცელი1</t>
  </si>
  <si>
    <t>ხელფასი--უწყისი 11</t>
  </si>
  <si>
    <t>ანგარიშსწორების ანგარიშზე</t>
  </si>
  <si>
    <t>სალაროს შემოსავლის დოკუმენტი -ორი- ცალი და გასავალი</t>
  </si>
  <si>
    <t>დოკუმენტები ---ორი-- ცალი გაბარდა. ხელმოწერა ----------------მურუსიძე</t>
  </si>
  <si>
    <t>სალარო 2020 წ              03  დეკემბერი                        ფურცელი2</t>
  </si>
  <si>
    <t>სალაროს შემოსავლის დოკუმენტი ერთი- ცალი და გასავალი</t>
  </si>
  <si>
    <t>დოკუმენტები ---ერთი-- ცალი გაბარდა. ხელმოწერა ----------------მურუსიძე</t>
  </si>
  <si>
    <t>სალარო 2020 წ              04  დეკემბერი                        ფურცელი3</t>
  </si>
  <si>
    <t>სალაროს შემოსავლის დოკუმენტი ორი- ცალი და გასავალი</t>
  </si>
  <si>
    <t>დოკუმენტები ---0-- ცალი გაბარდა. ხელმოწერა ----------------მურუსიძე</t>
  </si>
  <si>
    <t>სალარო 2020 წ              5 დეკემბერი                        ფურცელი4</t>
  </si>
  <si>
    <t>02.12.2020 ის ოპერაციები</t>
  </si>
  <si>
    <t>02 დეკემბრისთვის</t>
  </si>
  <si>
    <t>03.12.2020-ის ოპერაციები</t>
  </si>
  <si>
    <t>04.12.2020-ის ოპერაციები</t>
  </si>
  <si>
    <t>05.12.2020-ის ოპერაციები</t>
  </si>
  <si>
    <t>N 1710</t>
  </si>
  <si>
    <t>N 5150</t>
  </si>
  <si>
    <t xml:space="preserve"># </t>
  </si>
  <si>
    <t>კრედიტიდან  ანგ   ჟურნალ-ორდერი       N 5150 ით</t>
  </si>
  <si>
    <t>შპს X</t>
  </si>
  <si>
    <t>03.12.2020</t>
  </si>
  <si>
    <t>სალაროს ორდერი #3</t>
  </si>
  <si>
    <t>შპს ახალი ქსელები</t>
  </si>
  <si>
    <t>(ქვითარი # 256, ფაქტურა #604050)</t>
  </si>
  <si>
    <t>შპს ორგსერვისი</t>
  </si>
  <si>
    <t>(ს/ზედნადები #1256)</t>
  </si>
  <si>
    <t>დანართი _2__ საბუთი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</si>
</sst>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sz val="6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0"/>
      <color rgb="FFFF0000"/>
      <name val="Calibri"/>
      <family val="1"/>
      <charset val="204"/>
      <scheme val="minor"/>
    </font>
    <font>
      <i/>
      <sz val="8"/>
      <name val="Calibri"/>
      <family val="1"/>
      <charset val="204"/>
      <scheme val="minor"/>
    </font>
    <font>
      <b/>
      <i/>
      <sz val="8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0" fontId="11" fillId="0" borderId="28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8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right" vertical="center" wrapText="1"/>
    </xf>
    <xf numFmtId="2" fontId="9" fillId="0" borderId="29" xfId="0" applyNumberFormat="1" applyFont="1" applyBorder="1" applyAlignment="1">
      <alignment horizontal="right" vertical="center" wrapText="1"/>
    </xf>
    <xf numFmtId="2" fontId="9" fillId="0" borderId="46" xfId="0" applyNumberFormat="1" applyFont="1" applyBorder="1" applyAlignment="1">
      <alignment wrapText="1"/>
    </xf>
    <xf numFmtId="0" fontId="9" fillId="0" borderId="4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28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47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justify" wrapText="1"/>
    </xf>
    <xf numFmtId="0" fontId="9" fillId="0" borderId="47" xfId="0" applyFont="1" applyBorder="1" applyAlignment="1">
      <alignment horizontal="center" vertical="justify" wrapText="1"/>
    </xf>
    <xf numFmtId="0" fontId="9" fillId="0" borderId="29" xfId="0" applyFont="1" applyBorder="1" applyAlignment="1">
      <alignment horizontal="center" vertical="justify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46" xfId="0" applyFont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2" fontId="23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2" fontId="23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topLeftCell="A25" workbookViewId="0">
      <selection activeCell="N33" sqref="N33:O33"/>
    </sheetView>
  </sheetViews>
  <sheetFormatPr defaultRowHeight="15.6" x14ac:dyDescent="0.3"/>
  <cols>
    <col min="1" max="1" width="13.33203125" style="2" customWidth="1"/>
    <col min="2" max="2" width="6.33203125" style="2" customWidth="1"/>
    <col min="3" max="3" width="9.6640625" style="2" customWidth="1"/>
    <col min="4" max="5" width="3.6640625" style="2" customWidth="1"/>
    <col min="6" max="6" width="10.109375" style="2" customWidth="1"/>
    <col min="7" max="7" width="0.109375" style="2" customWidth="1"/>
    <col min="8" max="8" width="9.33203125" style="2" customWidth="1"/>
    <col min="9" max="9" width="7.6640625" style="2" customWidth="1"/>
    <col min="10" max="10" width="21.5546875" style="2" customWidth="1"/>
    <col min="11" max="11" width="0.33203125" style="2" customWidth="1"/>
    <col min="12" max="12" width="7.6640625" style="2" customWidth="1"/>
    <col min="13" max="234" width="9.109375" style="2"/>
    <col min="235" max="235" width="13.33203125" style="2" customWidth="1"/>
    <col min="236" max="236" width="6.33203125" style="2" customWidth="1"/>
    <col min="237" max="237" width="9.6640625" style="2" customWidth="1"/>
    <col min="238" max="239" width="3.6640625" style="2" customWidth="1"/>
    <col min="240" max="240" width="10.109375" style="2" customWidth="1"/>
    <col min="241" max="241" width="0.109375" style="2" customWidth="1"/>
    <col min="242" max="242" width="9.33203125" style="2" customWidth="1"/>
    <col min="243" max="243" width="7.6640625" style="2" customWidth="1"/>
    <col min="244" max="244" width="9.6640625" style="2" customWidth="1"/>
    <col min="245" max="245" width="7.6640625" style="2" customWidth="1"/>
    <col min="246" max="490" width="9.109375" style="2"/>
    <col min="491" max="491" width="13.33203125" style="2" customWidth="1"/>
    <col min="492" max="492" width="6.33203125" style="2" customWidth="1"/>
    <col min="493" max="493" width="9.6640625" style="2" customWidth="1"/>
    <col min="494" max="495" width="3.6640625" style="2" customWidth="1"/>
    <col min="496" max="496" width="10.109375" style="2" customWidth="1"/>
    <col min="497" max="497" width="0.109375" style="2" customWidth="1"/>
    <col min="498" max="498" width="9.33203125" style="2" customWidth="1"/>
    <col min="499" max="499" width="7.6640625" style="2" customWidth="1"/>
    <col min="500" max="500" width="9.6640625" style="2" customWidth="1"/>
    <col min="501" max="501" width="7.6640625" style="2" customWidth="1"/>
    <col min="502" max="746" width="9.109375" style="2"/>
    <col min="747" max="747" width="13.33203125" style="2" customWidth="1"/>
    <col min="748" max="748" width="6.33203125" style="2" customWidth="1"/>
    <col min="749" max="749" width="9.6640625" style="2" customWidth="1"/>
    <col min="750" max="751" width="3.6640625" style="2" customWidth="1"/>
    <col min="752" max="752" width="10.109375" style="2" customWidth="1"/>
    <col min="753" max="753" width="0.109375" style="2" customWidth="1"/>
    <col min="754" max="754" width="9.33203125" style="2" customWidth="1"/>
    <col min="755" max="755" width="7.6640625" style="2" customWidth="1"/>
    <col min="756" max="756" width="9.6640625" style="2" customWidth="1"/>
    <col min="757" max="757" width="7.6640625" style="2" customWidth="1"/>
    <col min="758" max="1002" width="9.109375" style="2"/>
    <col min="1003" max="1003" width="13.33203125" style="2" customWidth="1"/>
    <col min="1004" max="1004" width="6.33203125" style="2" customWidth="1"/>
    <col min="1005" max="1005" width="9.6640625" style="2" customWidth="1"/>
    <col min="1006" max="1007" width="3.6640625" style="2" customWidth="1"/>
    <col min="1008" max="1008" width="10.109375" style="2" customWidth="1"/>
    <col min="1009" max="1009" width="0.109375" style="2" customWidth="1"/>
    <col min="1010" max="1010" width="9.33203125" style="2" customWidth="1"/>
    <col min="1011" max="1011" width="7.6640625" style="2" customWidth="1"/>
    <col min="1012" max="1012" width="9.6640625" style="2" customWidth="1"/>
    <col min="1013" max="1013" width="7.6640625" style="2" customWidth="1"/>
    <col min="1014" max="1258" width="9.109375" style="2"/>
    <col min="1259" max="1259" width="13.33203125" style="2" customWidth="1"/>
    <col min="1260" max="1260" width="6.33203125" style="2" customWidth="1"/>
    <col min="1261" max="1261" width="9.6640625" style="2" customWidth="1"/>
    <col min="1262" max="1263" width="3.6640625" style="2" customWidth="1"/>
    <col min="1264" max="1264" width="10.109375" style="2" customWidth="1"/>
    <col min="1265" max="1265" width="0.109375" style="2" customWidth="1"/>
    <col min="1266" max="1266" width="9.33203125" style="2" customWidth="1"/>
    <col min="1267" max="1267" width="7.6640625" style="2" customWidth="1"/>
    <col min="1268" max="1268" width="9.6640625" style="2" customWidth="1"/>
    <col min="1269" max="1269" width="7.6640625" style="2" customWidth="1"/>
    <col min="1270" max="1514" width="9.109375" style="2"/>
    <col min="1515" max="1515" width="13.33203125" style="2" customWidth="1"/>
    <col min="1516" max="1516" width="6.33203125" style="2" customWidth="1"/>
    <col min="1517" max="1517" width="9.6640625" style="2" customWidth="1"/>
    <col min="1518" max="1519" width="3.6640625" style="2" customWidth="1"/>
    <col min="1520" max="1520" width="10.109375" style="2" customWidth="1"/>
    <col min="1521" max="1521" width="0.109375" style="2" customWidth="1"/>
    <col min="1522" max="1522" width="9.33203125" style="2" customWidth="1"/>
    <col min="1523" max="1523" width="7.6640625" style="2" customWidth="1"/>
    <col min="1524" max="1524" width="9.6640625" style="2" customWidth="1"/>
    <col min="1525" max="1525" width="7.6640625" style="2" customWidth="1"/>
    <col min="1526" max="1770" width="9.109375" style="2"/>
    <col min="1771" max="1771" width="13.33203125" style="2" customWidth="1"/>
    <col min="1772" max="1772" width="6.33203125" style="2" customWidth="1"/>
    <col min="1773" max="1773" width="9.6640625" style="2" customWidth="1"/>
    <col min="1774" max="1775" width="3.6640625" style="2" customWidth="1"/>
    <col min="1776" max="1776" width="10.109375" style="2" customWidth="1"/>
    <col min="1777" max="1777" width="0.109375" style="2" customWidth="1"/>
    <col min="1778" max="1778" width="9.33203125" style="2" customWidth="1"/>
    <col min="1779" max="1779" width="7.6640625" style="2" customWidth="1"/>
    <col min="1780" max="1780" width="9.6640625" style="2" customWidth="1"/>
    <col min="1781" max="1781" width="7.6640625" style="2" customWidth="1"/>
    <col min="1782" max="2026" width="9.109375" style="2"/>
    <col min="2027" max="2027" width="13.33203125" style="2" customWidth="1"/>
    <col min="2028" max="2028" width="6.33203125" style="2" customWidth="1"/>
    <col min="2029" max="2029" width="9.6640625" style="2" customWidth="1"/>
    <col min="2030" max="2031" width="3.6640625" style="2" customWidth="1"/>
    <col min="2032" max="2032" width="10.109375" style="2" customWidth="1"/>
    <col min="2033" max="2033" width="0.109375" style="2" customWidth="1"/>
    <col min="2034" max="2034" width="9.33203125" style="2" customWidth="1"/>
    <col min="2035" max="2035" width="7.6640625" style="2" customWidth="1"/>
    <col min="2036" max="2036" width="9.6640625" style="2" customWidth="1"/>
    <col min="2037" max="2037" width="7.6640625" style="2" customWidth="1"/>
    <col min="2038" max="2282" width="9.109375" style="2"/>
    <col min="2283" max="2283" width="13.33203125" style="2" customWidth="1"/>
    <col min="2284" max="2284" width="6.33203125" style="2" customWidth="1"/>
    <col min="2285" max="2285" width="9.6640625" style="2" customWidth="1"/>
    <col min="2286" max="2287" width="3.6640625" style="2" customWidth="1"/>
    <col min="2288" max="2288" width="10.109375" style="2" customWidth="1"/>
    <col min="2289" max="2289" width="0.109375" style="2" customWidth="1"/>
    <col min="2290" max="2290" width="9.33203125" style="2" customWidth="1"/>
    <col min="2291" max="2291" width="7.6640625" style="2" customWidth="1"/>
    <col min="2292" max="2292" width="9.6640625" style="2" customWidth="1"/>
    <col min="2293" max="2293" width="7.6640625" style="2" customWidth="1"/>
    <col min="2294" max="2538" width="9.109375" style="2"/>
    <col min="2539" max="2539" width="13.33203125" style="2" customWidth="1"/>
    <col min="2540" max="2540" width="6.33203125" style="2" customWidth="1"/>
    <col min="2541" max="2541" width="9.6640625" style="2" customWidth="1"/>
    <col min="2542" max="2543" width="3.6640625" style="2" customWidth="1"/>
    <col min="2544" max="2544" width="10.109375" style="2" customWidth="1"/>
    <col min="2545" max="2545" width="0.109375" style="2" customWidth="1"/>
    <col min="2546" max="2546" width="9.33203125" style="2" customWidth="1"/>
    <col min="2547" max="2547" width="7.6640625" style="2" customWidth="1"/>
    <col min="2548" max="2548" width="9.6640625" style="2" customWidth="1"/>
    <col min="2549" max="2549" width="7.6640625" style="2" customWidth="1"/>
    <col min="2550" max="2794" width="9.109375" style="2"/>
    <col min="2795" max="2795" width="13.33203125" style="2" customWidth="1"/>
    <col min="2796" max="2796" width="6.33203125" style="2" customWidth="1"/>
    <col min="2797" max="2797" width="9.6640625" style="2" customWidth="1"/>
    <col min="2798" max="2799" width="3.6640625" style="2" customWidth="1"/>
    <col min="2800" max="2800" width="10.109375" style="2" customWidth="1"/>
    <col min="2801" max="2801" width="0.109375" style="2" customWidth="1"/>
    <col min="2802" max="2802" width="9.33203125" style="2" customWidth="1"/>
    <col min="2803" max="2803" width="7.6640625" style="2" customWidth="1"/>
    <col min="2804" max="2804" width="9.6640625" style="2" customWidth="1"/>
    <col min="2805" max="2805" width="7.6640625" style="2" customWidth="1"/>
    <col min="2806" max="3050" width="9.109375" style="2"/>
    <col min="3051" max="3051" width="13.33203125" style="2" customWidth="1"/>
    <col min="3052" max="3052" width="6.33203125" style="2" customWidth="1"/>
    <col min="3053" max="3053" width="9.6640625" style="2" customWidth="1"/>
    <col min="3054" max="3055" width="3.6640625" style="2" customWidth="1"/>
    <col min="3056" max="3056" width="10.109375" style="2" customWidth="1"/>
    <col min="3057" max="3057" width="0.109375" style="2" customWidth="1"/>
    <col min="3058" max="3058" width="9.33203125" style="2" customWidth="1"/>
    <col min="3059" max="3059" width="7.6640625" style="2" customWidth="1"/>
    <col min="3060" max="3060" width="9.6640625" style="2" customWidth="1"/>
    <col min="3061" max="3061" width="7.6640625" style="2" customWidth="1"/>
    <col min="3062" max="3306" width="9.109375" style="2"/>
    <col min="3307" max="3307" width="13.33203125" style="2" customWidth="1"/>
    <col min="3308" max="3308" width="6.33203125" style="2" customWidth="1"/>
    <col min="3309" max="3309" width="9.6640625" style="2" customWidth="1"/>
    <col min="3310" max="3311" width="3.6640625" style="2" customWidth="1"/>
    <col min="3312" max="3312" width="10.109375" style="2" customWidth="1"/>
    <col min="3313" max="3313" width="0.109375" style="2" customWidth="1"/>
    <col min="3314" max="3314" width="9.33203125" style="2" customWidth="1"/>
    <col min="3315" max="3315" width="7.6640625" style="2" customWidth="1"/>
    <col min="3316" max="3316" width="9.6640625" style="2" customWidth="1"/>
    <col min="3317" max="3317" width="7.6640625" style="2" customWidth="1"/>
    <col min="3318" max="3562" width="9.109375" style="2"/>
    <col min="3563" max="3563" width="13.33203125" style="2" customWidth="1"/>
    <col min="3564" max="3564" width="6.33203125" style="2" customWidth="1"/>
    <col min="3565" max="3565" width="9.6640625" style="2" customWidth="1"/>
    <col min="3566" max="3567" width="3.6640625" style="2" customWidth="1"/>
    <col min="3568" max="3568" width="10.109375" style="2" customWidth="1"/>
    <col min="3569" max="3569" width="0.109375" style="2" customWidth="1"/>
    <col min="3570" max="3570" width="9.33203125" style="2" customWidth="1"/>
    <col min="3571" max="3571" width="7.6640625" style="2" customWidth="1"/>
    <col min="3572" max="3572" width="9.6640625" style="2" customWidth="1"/>
    <col min="3573" max="3573" width="7.6640625" style="2" customWidth="1"/>
    <col min="3574" max="3818" width="9.109375" style="2"/>
    <col min="3819" max="3819" width="13.33203125" style="2" customWidth="1"/>
    <col min="3820" max="3820" width="6.33203125" style="2" customWidth="1"/>
    <col min="3821" max="3821" width="9.6640625" style="2" customWidth="1"/>
    <col min="3822" max="3823" width="3.6640625" style="2" customWidth="1"/>
    <col min="3824" max="3824" width="10.109375" style="2" customWidth="1"/>
    <col min="3825" max="3825" width="0.109375" style="2" customWidth="1"/>
    <col min="3826" max="3826" width="9.33203125" style="2" customWidth="1"/>
    <col min="3827" max="3827" width="7.6640625" style="2" customWidth="1"/>
    <col min="3828" max="3828" width="9.6640625" style="2" customWidth="1"/>
    <col min="3829" max="3829" width="7.6640625" style="2" customWidth="1"/>
    <col min="3830" max="4074" width="9.109375" style="2"/>
    <col min="4075" max="4075" width="13.33203125" style="2" customWidth="1"/>
    <col min="4076" max="4076" width="6.33203125" style="2" customWidth="1"/>
    <col min="4077" max="4077" width="9.6640625" style="2" customWidth="1"/>
    <col min="4078" max="4079" width="3.6640625" style="2" customWidth="1"/>
    <col min="4080" max="4080" width="10.109375" style="2" customWidth="1"/>
    <col min="4081" max="4081" width="0.109375" style="2" customWidth="1"/>
    <col min="4082" max="4082" width="9.33203125" style="2" customWidth="1"/>
    <col min="4083" max="4083" width="7.6640625" style="2" customWidth="1"/>
    <col min="4084" max="4084" width="9.6640625" style="2" customWidth="1"/>
    <col min="4085" max="4085" width="7.6640625" style="2" customWidth="1"/>
    <col min="4086" max="4330" width="9.109375" style="2"/>
    <col min="4331" max="4331" width="13.33203125" style="2" customWidth="1"/>
    <col min="4332" max="4332" width="6.33203125" style="2" customWidth="1"/>
    <col min="4333" max="4333" width="9.6640625" style="2" customWidth="1"/>
    <col min="4334" max="4335" width="3.6640625" style="2" customWidth="1"/>
    <col min="4336" max="4336" width="10.109375" style="2" customWidth="1"/>
    <col min="4337" max="4337" width="0.109375" style="2" customWidth="1"/>
    <col min="4338" max="4338" width="9.33203125" style="2" customWidth="1"/>
    <col min="4339" max="4339" width="7.6640625" style="2" customWidth="1"/>
    <col min="4340" max="4340" width="9.6640625" style="2" customWidth="1"/>
    <col min="4341" max="4341" width="7.6640625" style="2" customWidth="1"/>
    <col min="4342" max="4586" width="9.109375" style="2"/>
    <col min="4587" max="4587" width="13.33203125" style="2" customWidth="1"/>
    <col min="4588" max="4588" width="6.33203125" style="2" customWidth="1"/>
    <col min="4589" max="4589" width="9.6640625" style="2" customWidth="1"/>
    <col min="4590" max="4591" width="3.6640625" style="2" customWidth="1"/>
    <col min="4592" max="4592" width="10.109375" style="2" customWidth="1"/>
    <col min="4593" max="4593" width="0.109375" style="2" customWidth="1"/>
    <col min="4594" max="4594" width="9.33203125" style="2" customWidth="1"/>
    <col min="4595" max="4595" width="7.6640625" style="2" customWidth="1"/>
    <col min="4596" max="4596" width="9.6640625" style="2" customWidth="1"/>
    <col min="4597" max="4597" width="7.6640625" style="2" customWidth="1"/>
    <col min="4598" max="4842" width="9.109375" style="2"/>
    <col min="4843" max="4843" width="13.33203125" style="2" customWidth="1"/>
    <col min="4844" max="4844" width="6.33203125" style="2" customWidth="1"/>
    <col min="4845" max="4845" width="9.6640625" style="2" customWidth="1"/>
    <col min="4846" max="4847" width="3.6640625" style="2" customWidth="1"/>
    <col min="4848" max="4848" width="10.109375" style="2" customWidth="1"/>
    <col min="4849" max="4849" width="0.109375" style="2" customWidth="1"/>
    <col min="4850" max="4850" width="9.33203125" style="2" customWidth="1"/>
    <col min="4851" max="4851" width="7.6640625" style="2" customWidth="1"/>
    <col min="4852" max="4852" width="9.6640625" style="2" customWidth="1"/>
    <col min="4853" max="4853" width="7.6640625" style="2" customWidth="1"/>
    <col min="4854" max="5098" width="9.109375" style="2"/>
    <col min="5099" max="5099" width="13.33203125" style="2" customWidth="1"/>
    <col min="5100" max="5100" width="6.33203125" style="2" customWidth="1"/>
    <col min="5101" max="5101" width="9.6640625" style="2" customWidth="1"/>
    <col min="5102" max="5103" width="3.6640625" style="2" customWidth="1"/>
    <col min="5104" max="5104" width="10.109375" style="2" customWidth="1"/>
    <col min="5105" max="5105" width="0.109375" style="2" customWidth="1"/>
    <col min="5106" max="5106" width="9.33203125" style="2" customWidth="1"/>
    <col min="5107" max="5107" width="7.6640625" style="2" customWidth="1"/>
    <col min="5108" max="5108" width="9.6640625" style="2" customWidth="1"/>
    <col min="5109" max="5109" width="7.6640625" style="2" customWidth="1"/>
    <col min="5110" max="5354" width="9.109375" style="2"/>
    <col min="5355" max="5355" width="13.33203125" style="2" customWidth="1"/>
    <col min="5356" max="5356" width="6.33203125" style="2" customWidth="1"/>
    <col min="5357" max="5357" width="9.6640625" style="2" customWidth="1"/>
    <col min="5358" max="5359" width="3.6640625" style="2" customWidth="1"/>
    <col min="5360" max="5360" width="10.109375" style="2" customWidth="1"/>
    <col min="5361" max="5361" width="0.109375" style="2" customWidth="1"/>
    <col min="5362" max="5362" width="9.33203125" style="2" customWidth="1"/>
    <col min="5363" max="5363" width="7.6640625" style="2" customWidth="1"/>
    <col min="5364" max="5364" width="9.6640625" style="2" customWidth="1"/>
    <col min="5365" max="5365" width="7.6640625" style="2" customWidth="1"/>
    <col min="5366" max="5610" width="9.109375" style="2"/>
    <col min="5611" max="5611" width="13.33203125" style="2" customWidth="1"/>
    <col min="5612" max="5612" width="6.33203125" style="2" customWidth="1"/>
    <col min="5613" max="5613" width="9.6640625" style="2" customWidth="1"/>
    <col min="5614" max="5615" width="3.6640625" style="2" customWidth="1"/>
    <col min="5616" max="5616" width="10.109375" style="2" customWidth="1"/>
    <col min="5617" max="5617" width="0.109375" style="2" customWidth="1"/>
    <col min="5618" max="5618" width="9.33203125" style="2" customWidth="1"/>
    <col min="5619" max="5619" width="7.6640625" style="2" customWidth="1"/>
    <col min="5620" max="5620" width="9.6640625" style="2" customWidth="1"/>
    <col min="5621" max="5621" width="7.6640625" style="2" customWidth="1"/>
    <col min="5622" max="5866" width="9.109375" style="2"/>
    <col min="5867" max="5867" width="13.33203125" style="2" customWidth="1"/>
    <col min="5868" max="5868" width="6.33203125" style="2" customWidth="1"/>
    <col min="5869" max="5869" width="9.6640625" style="2" customWidth="1"/>
    <col min="5870" max="5871" width="3.6640625" style="2" customWidth="1"/>
    <col min="5872" max="5872" width="10.109375" style="2" customWidth="1"/>
    <col min="5873" max="5873" width="0.109375" style="2" customWidth="1"/>
    <col min="5874" max="5874" width="9.33203125" style="2" customWidth="1"/>
    <col min="5875" max="5875" width="7.6640625" style="2" customWidth="1"/>
    <col min="5876" max="5876" width="9.6640625" style="2" customWidth="1"/>
    <col min="5877" max="5877" width="7.6640625" style="2" customWidth="1"/>
    <col min="5878" max="6122" width="9.109375" style="2"/>
    <col min="6123" max="6123" width="13.33203125" style="2" customWidth="1"/>
    <col min="6124" max="6124" width="6.33203125" style="2" customWidth="1"/>
    <col min="6125" max="6125" width="9.6640625" style="2" customWidth="1"/>
    <col min="6126" max="6127" width="3.6640625" style="2" customWidth="1"/>
    <col min="6128" max="6128" width="10.109375" style="2" customWidth="1"/>
    <col min="6129" max="6129" width="0.109375" style="2" customWidth="1"/>
    <col min="6130" max="6130" width="9.33203125" style="2" customWidth="1"/>
    <col min="6131" max="6131" width="7.6640625" style="2" customWidth="1"/>
    <col min="6132" max="6132" width="9.6640625" style="2" customWidth="1"/>
    <col min="6133" max="6133" width="7.6640625" style="2" customWidth="1"/>
    <col min="6134" max="6378" width="9.109375" style="2"/>
    <col min="6379" max="6379" width="13.33203125" style="2" customWidth="1"/>
    <col min="6380" max="6380" width="6.33203125" style="2" customWidth="1"/>
    <col min="6381" max="6381" width="9.6640625" style="2" customWidth="1"/>
    <col min="6382" max="6383" width="3.6640625" style="2" customWidth="1"/>
    <col min="6384" max="6384" width="10.109375" style="2" customWidth="1"/>
    <col min="6385" max="6385" width="0.109375" style="2" customWidth="1"/>
    <col min="6386" max="6386" width="9.33203125" style="2" customWidth="1"/>
    <col min="6387" max="6387" width="7.6640625" style="2" customWidth="1"/>
    <col min="6388" max="6388" width="9.6640625" style="2" customWidth="1"/>
    <col min="6389" max="6389" width="7.6640625" style="2" customWidth="1"/>
    <col min="6390" max="6634" width="9.109375" style="2"/>
    <col min="6635" max="6635" width="13.33203125" style="2" customWidth="1"/>
    <col min="6636" max="6636" width="6.33203125" style="2" customWidth="1"/>
    <col min="6637" max="6637" width="9.6640625" style="2" customWidth="1"/>
    <col min="6638" max="6639" width="3.6640625" style="2" customWidth="1"/>
    <col min="6640" max="6640" width="10.109375" style="2" customWidth="1"/>
    <col min="6641" max="6641" width="0.109375" style="2" customWidth="1"/>
    <col min="6642" max="6642" width="9.33203125" style="2" customWidth="1"/>
    <col min="6643" max="6643" width="7.6640625" style="2" customWidth="1"/>
    <col min="6644" max="6644" width="9.6640625" style="2" customWidth="1"/>
    <col min="6645" max="6645" width="7.6640625" style="2" customWidth="1"/>
    <col min="6646" max="6890" width="9.109375" style="2"/>
    <col min="6891" max="6891" width="13.33203125" style="2" customWidth="1"/>
    <col min="6892" max="6892" width="6.33203125" style="2" customWidth="1"/>
    <col min="6893" max="6893" width="9.6640625" style="2" customWidth="1"/>
    <col min="6894" max="6895" width="3.6640625" style="2" customWidth="1"/>
    <col min="6896" max="6896" width="10.109375" style="2" customWidth="1"/>
    <col min="6897" max="6897" width="0.109375" style="2" customWidth="1"/>
    <col min="6898" max="6898" width="9.33203125" style="2" customWidth="1"/>
    <col min="6899" max="6899" width="7.6640625" style="2" customWidth="1"/>
    <col min="6900" max="6900" width="9.6640625" style="2" customWidth="1"/>
    <col min="6901" max="6901" width="7.6640625" style="2" customWidth="1"/>
    <col min="6902" max="7146" width="9.109375" style="2"/>
    <col min="7147" max="7147" width="13.33203125" style="2" customWidth="1"/>
    <col min="7148" max="7148" width="6.33203125" style="2" customWidth="1"/>
    <col min="7149" max="7149" width="9.6640625" style="2" customWidth="1"/>
    <col min="7150" max="7151" width="3.6640625" style="2" customWidth="1"/>
    <col min="7152" max="7152" width="10.109375" style="2" customWidth="1"/>
    <col min="7153" max="7153" width="0.109375" style="2" customWidth="1"/>
    <col min="7154" max="7154" width="9.33203125" style="2" customWidth="1"/>
    <col min="7155" max="7155" width="7.6640625" style="2" customWidth="1"/>
    <col min="7156" max="7156" width="9.6640625" style="2" customWidth="1"/>
    <col min="7157" max="7157" width="7.6640625" style="2" customWidth="1"/>
    <col min="7158" max="7402" width="9.109375" style="2"/>
    <col min="7403" max="7403" width="13.33203125" style="2" customWidth="1"/>
    <col min="7404" max="7404" width="6.33203125" style="2" customWidth="1"/>
    <col min="7405" max="7405" width="9.6640625" style="2" customWidth="1"/>
    <col min="7406" max="7407" width="3.6640625" style="2" customWidth="1"/>
    <col min="7408" max="7408" width="10.109375" style="2" customWidth="1"/>
    <col min="7409" max="7409" width="0.109375" style="2" customWidth="1"/>
    <col min="7410" max="7410" width="9.33203125" style="2" customWidth="1"/>
    <col min="7411" max="7411" width="7.6640625" style="2" customWidth="1"/>
    <col min="7412" max="7412" width="9.6640625" style="2" customWidth="1"/>
    <col min="7413" max="7413" width="7.6640625" style="2" customWidth="1"/>
    <col min="7414" max="7658" width="9.109375" style="2"/>
    <col min="7659" max="7659" width="13.33203125" style="2" customWidth="1"/>
    <col min="7660" max="7660" width="6.33203125" style="2" customWidth="1"/>
    <col min="7661" max="7661" width="9.6640625" style="2" customWidth="1"/>
    <col min="7662" max="7663" width="3.6640625" style="2" customWidth="1"/>
    <col min="7664" max="7664" width="10.109375" style="2" customWidth="1"/>
    <col min="7665" max="7665" width="0.109375" style="2" customWidth="1"/>
    <col min="7666" max="7666" width="9.33203125" style="2" customWidth="1"/>
    <col min="7667" max="7667" width="7.6640625" style="2" customWidth="1"/>
    <col min="7668" max="7668" width="9.6640625" style="2" customWidth="1"/>
    <col min="7669" max="7669" width="7.6640625" style="2" customWidth="1"/>
    <col min="7670" max="7914" width="9.109375" style="2"/>
    <col min="7915" max="7915" width="13.33203125" style="2" customWidth="1"/>
    <col min="7916" max="7916" width="6.33203125" style="2" customWidth="1"/>
    <col min="7917" max="7917" width="9.6640625" style="2" customWidth="1"/>
    <col min="7918" max="7919" width="3.6640625" style="2" customWidth="1"/>
    <col min="7920" max="7920" width="10.109375" style="2" customWidth="1"/>
    <col min="7921" max="7921" width="0.109375" style="2" customWidth="1"/>
    <col min="7922" max="7922" width="9.33203125" style="2" customWidth="1"/>
    <col min="7923" max="7923" width="7.6640625" style="2" customWidth="1"/>
    <col min="7924" max="7924" width="9.6640625" style="2" customWidth="1"/>
    <col min="7925" max="7925" width="7.6640625" style="2" customWidth="1"/>
    <col min="7926" max="8170" width="9.109375" style="2"/>
    <col min="8171" max="8171" width="13.33203125" style="2" customWidth="1"/>
    <col min="8172" max="8172" width="6.33203125" style="2" customWidth="1"/>
    <col min="8173" max="8173" width="9.6640625" style="2" customWidth="1"/>
    <col min="8174" max="8175" width="3.6640625" style="2" customWidth="1"/>
    <col min="8176" max="8176" width="10.109375" style="2" customWidth="1"/>
    <col min="8177" max="8177" width="0.109375" style="2" customWidth="1"/>
    <col min="8178" max="8178" width="9.33203125" style="2" customWidth="1"/>
    <col min="8179" max="8179" width="7.6640625" style="2" customWidth="1"/>
    <col min="8180" max="8180" width="9.6640625" style="2" customWidth="1"/>
    <col min="8181" max="8181" width="7.6640625" style="2" customWidth="1"/>
    <col min="8182" max="8426" width="9.109375" style="2"/>
    <col min="8427" max="8427" width="13.33203125" style="2" customWidth="1"/>
    <col min="8428" max="8428" width="6.33203125" style="2" customWidth="1"/>
    <col min="8429" max="8429" width="9.6640625" style="2" customWidth="1"/>
    <col min="8430" max="8431" width="3.6640625" style="2" customWidth="1"/>
    <col min="8432" max="8432" width="10.109375" style="2" customWidth="1"/>
    <col min="8433" max="8433" width="0.109375" style="2" customWidth="1"/>
    <col min="8434" max="8434" width="9.33203125" style="2" customWidth="1"/>
    <col min="8435" max="8435" width="7.6640625" style="2" customWidth="1"/>
    <col min="8436" max="8436" width="9.6640625" style="2" customWidth="1"/>
    <col min="8437" max="8437" width="7.6640625" style="2" customWidth="1"/>
    <col min="8438" max="8682" width="9.109375" style="2"/>
    <col min="8683" max="8683" width="13.33203125" style="2" customWidth="1"/>
    <col min="8684" max="8684" width="6.33203125" style="2" customWidth="1"/>
    <col min="8685" max="8685" width="9.6640625" style="2" customWidth="1"/>
    <col min="8686" max="8687" width="3.6640625" style="2" customWidth="1"/>
    <col min="8688" max="8688" width="10.109375" style="2" customWidth="1"/>
    <col min="8689" max="8689" width="0.109375" style="2" customWidth="1"/>
    <col min="8690" max="8690" width="9.33203125" style="2" customWidth="1"/>
    <col min="8691" max="8691" width="7.6640625" style="2" customWidth="1"/>
    <col min="8692" max="8692" width="9.6640625" style="2" customWidth="1"/>
    <col min="8693" max="8693" width="7.6640625" style="2" customWidth="1"/>
    <col min="8694" max="8938" width="9.109375" style="2"/>
    <col min="8939" max="8939" width="13.33203125" style="2" customWidth="1"/>
    <col min="8940" max="8940" width="6.33203125" style="2" customWidth="1"/>
    <col min="8941" max="8941" width="9.6640625" style="2" customWidth="1"/>
    <col min="8942" max="8943" width="3.6640625" style="2" customWidth="1"/>
    <col min="8944" max="8944" width="10.109375" style="2" customWidth="1"/>
    <col min="8945" max="8945" width="0.109375" style="2" customWidth="1"/>
    <col min="8946" max="8946" width="9.33203125" style="2" customWidth="1"/>
    <col min="8947" max="8947" width="7.6640625" style="2" customWidth="1"/>
    <col min="8948" max="8948" width="9.6640625" style="2" customWidth="1"/>
    <col min="8949" max="8949" width="7.6640625" style="2" customWidth="1"/>
    <col min="8950" max="9194" width="9.109375" style="2"/>
    <col min="9195" max="9195" width="13.33203125" style="2" customWidth="1"/>
    <col min="9196" max="9196" width="6.33203125" style="2" customWidth="1"/>
    <col min="9197" max="9197" width="9.6640625" style="2" customWidth="1"/>
    <col min="9198" max="9199" width="3.6640625" style="2" customWidth="1"/>
    <col min="9200" max="9200" width="10.109375" style="2" customWidth="1"/>
    <col min="9201" max="9201" width="0.109375" style="2" customWidth="1"/>
    <col min="9202" max="9202" width="9.33203125" style="2" customWidth="1"/>
    <col min="9203" max="9203" width="7.6640625" style="2" customWidth="1"/>
    <col min="9204" max="9204" width="9.6640625" style="2" customWidth="1"/>
    <col min="9205" max="9205" width="7.6640625" style="2" customWidth="1"/>
    <col min="9206" max="9450" width="9.109375" style="2"/>
    <col min="9451" max="9451" width="13.33203125" style="2" customWidth="1"/>
    <col min="9452" max="9452" width="6.33203125" style="2" customWidth="1"/>
    <col min="9453" max="9453" width="9.6640625" style="2" customWidth="1"/>
    <col min="9454" max="9455" width="3.6640625" style="2" customWidth="1"/>
    <col min="9456" max="9456" width="10.109375" style="2" customWidth="1"/>
    <col min="9457" max="9457" width="0.109375" style="2" customWidth="1"/>
    <col min="9458" max="9458" width="9.33203125" style="2" customWidth="1"/>
    <col min="9459" max="9459" width="7.6640625" style="2" customWidth="1"/>
    <col min="9460" max="9460" width="9.6640625" style="2" customWidth="1"/>
    <col min="9461" max="9461" width="7.6640625" style="2" customWidth="1"/>
    <col min="9462" max="9706" width="9.109375" style="2"/>
    <col min="9707" max="9707" width="13.33203125" style="2" customWidth="1"/>
    <col min="9708" max="9708" width="6.33203125" style="2" customWidth="1"/>
    <col min="9709" max="9709" width="9.6640625" style="2" customWidth="1"/>
    <col min="9710" max="9711" width="3.6640625" style="2" customWidth="1"/>
    <col min="9712" max="9712" width="10.109375" style="2" customWidth="1"/>
    <col min="9713" max="9713" width="0.109375" style="2" customWidth="1"/>
    <col min="9714" max="9714" width="9.33203125" style="2" customWidth="1"/>
    <col min="9715" max="9715" width="7.6640625" style="2" customWidth="1"/>
    <col min="9716" max="9716" width="9.6640625" style="2" customWidth="1"/>
    <col min="9717" max="9717" width="7.6640625" style="2" customWidth="1"/>
    <col min="9718" max="9962" width="9.109375" style="2"/>
    <col min="9963" max="9963" width="13.33203125" style="2" customWidth="1"/>
    <col min="9964" max="9964" width="6.33203125" style="2" customWidth="1"/>
    <col min="9965" max="9965" width="9.6640625" style="2" customWidth="1"/>
    <col min="9966" max="9967" width="3.6640625" style="2" customWidth="1"/>
    <col min="9968" max="9968" width="10.109375" style="2" customWidth="1"/>
    <col min="9969" max="9969" width="0.109375" style="2" customWidth="1"/>
    <col min="9970" max="9970" width="9.33203125" style="2" customWidth="1"/>
    <col min="9971" max="9971" width="7.6640625" style="2" customWidth="1"/>
    <col min="9972" max="9972" width="9.6640625" style="2" customWidth="1"/>
    <col min="9973" max="9973" width="7.6640625" style="2" customWidth="1"/>
    <col min="9974" max="10218" width="9.109375" style="2"/>
    <col min="10219" max="10219" width="13.33203125" style="2" customWidth="1"/>
    <col min="10220" max="10220" width="6.33203125" style="2" customWidth="1"/>
    <col min="10221" max="10221" width="9.6640625" style="2" customWidth="1"/>
    <col min="10222" max="10223" width="3.6640625" style="2" customWidth="1"/>
    <col min="10224" max="10224" width="10.109375" style="2" customWidth="1"/>
    <col min="10225" max="10225" width="0.109375" style="2" customWidth="1"/>
    <col min="10226" max="10226" width="9.33203125" style="2" customWidth="1"/>
    <col min="10227" max="10227" width="7.6640625" style="2" customWidth="1"/>
    <col min="10228" max="10228" width="9.6640625" style="2" customWidth="1"/>
    <col min="10229" max="10229" width="7.6640625" style="2" customWidth="1"/>
    <col min="10230" max="10474" width="9.109375" style="2"/>
    <col min="10475" max="10475" width="13.33203125" style="2" customWidth="1"/>
    <col min="10476" max="10476" width="6.33203125" style="2" customWidth="1"/>
    <col min="10477" max="10477" width="9.6640625" style="2" customWidth="1"/>
    <col min="10478" max="10479" width="3.6640625" style="2" customWidth="1"/>
    <col min="10480" max="10480" width="10.109375" style="2" customWidth="1"/>
    <col min="10481" max="10481" width="0.109375" style="2" customWidth="1"/>
    <col min="10482" max="10482" width="9.33203125" style="2" customWidth="1"/>
    <col min="10483" max="10483" width="7.6640625" style="2" customWidth="1"/>
    <col min="10484" max="10484" width="9.6640625" style="2" customWidth="1"/>
    <col min="10485" max="10485" width="7.6640625" style="2" customWidth="1"/>
    <col min="10486" max="10730" width="9.109375" style="2"/>
    <col min="10731" max="10731" width="13.33203125" style="2" customWidth="1"/>
    <col min="10732" max="10732" width="6.33203125" style="2" customWidth="1"/>
    <col min="10733" max="10733" width="9.6640625" style="2" customWidth="1"/>
    <col min="10734" max="10735" width="3.6640625" style="2" customWidth="1"/>
    <col min="10736" max="10736" width="10.109375" style="2" customWidth="1"/>
    <col min="10737" max="10737" width="0.109375" style="2" customWidth="1"/>
    <col min="10738" max="10738" width="9.33203125" style="2" customWidth="1"/>
    <col min="10739" max="10739" width="7.6640625" style="2" customWidth="1"/>
    <col min="10740" max="10740" width="9.6640625" style="2" customWidth="1"/>
    <col min="10741" max="10741" width="7.6640625" style="2" customWidth="1"/>
    <col min="10742" max="10986" width="9.109375" style="2"/>
    <col min="10987" max="10987" width="13.33203125" style="2" customWidth="1"/>
    <col min="10988" max="10988" width="6.33203125" style="2" customWidth="1"/>
    <col min="10989" max="10989" width="9.6640625" style="2" customWidth="1"/>
    <col min="10990" max="10991" width="3.6640625" style="2" customWidth="1"/>
    <col min="10992" max="10992" width="10.109375" style="2" customWidth="1"/>
    <col min="10993" max="10993" width="0.109375" style="2" customWidth="1"/>
    <col min="10994" max="10994" width="9.33203125" style="2" customWidth="1"/>
    <col min="10995" max="10995" width="7.6640625" style="2" customWidth="1"/>
    <col min="10996" max="10996" width="9.6640625" style="2" customWidth="1"/>
    <col min="10997" max="10997" width="7.6640625" style="2" customWidth="1"/>
    <col min="10998" max="11242" width="9.109375" style="2"/>
    <col min="11243" max="11243" width="13.33203125" style="2" customWidth="1"/>
    <col min="11244" max="11244" width="6.33203125" style="2" customWidth="1"/>
    <col min="11245" max="11245" width="9.6640625" style="2" customWidth="1"/>
    <col min="11246" max="11247" width="3.6640625" style="2" customWidth="1"/>
    <col min="11248" max="11248" width="10.109375" style="2" customWidth="1"/>
    <col min="11249" max="11249" width="0.109375" style="2" customWidth="1"/>
    <col min="11250" max="11250" width="9.33203125" style="2" customWidth="1"/>
    <col min="11251" max="11251" width="7.6640625" style="2" customWidth="1"/>
    <col min="11252" max="11252" width="9.6640625" style="2" customWidth="1"/>
    <col min="11253" max="11253" width="7.6640625" style="2" customWidth="1"/>
    <col min="11254" max="11498" width="9.109375" style="2"/>
    <col min="11499" max="11499" width="13.33203125" style="2" customWidth="1"/>
    <col min="11500" max="11500" width="6.33203125" style="2" customWidth="1"/>
    <col min="11501" max="11501" width="9.6640625" style="2" customWidth="1"/>
    <col min="11502" max="11503" width="3.6640625" style="2" customWidth="1"/>
    <col min="11504" max="11504" width="10.109375" style="2" customWidth="1"/>
    <col min="11505" max="11505" width="0.109375" style="2" customWidth="1"/>
    <col min="11506" max="11506" width="9.33203125" style="2" customWidth="1"/>
    <col min="11507" max="11507" width="7.6640625" style="2" customWidth="1"/>
    <col min="11508" max="11508" width="9.6640625" style="2" customWidth="1"/>
    <col min="11509" max="11509" width="7.6640625" style="2" customWidth="1"/>
    <col min="11510" max="11754" width="9.109375" style="2"/>
    <col min="11755" max="11755" width="13.33203125" style="2" customWidth="1"/>
    <col min="11756" max="11756" width="6.33203125" style="2" customWidth="1"/>
    <col min="11757" max="11757" width="9.6640625" style="2" customWidth="1"/>
    <col min="11758" max="11759" width="3.6640625" style="2" customWidth="1"/>
    <col min="11760" max="11760" width="10.109375" style="2" customWidth="1"/>
    <col min="11761" max="11761" width="0.109375" style="2" customWidth="1"/>
    <col min="11762" max="11762" width="9.33203125" style="2" customWidth="1"/>
    <col min="11763" max="11763" width="7.6640625" style="2" customWidth="1"/>
    <col min="11764" max="11764" width="9.6640625" style="2" customWidth="1"/>
    <col min="11765" max="11765" width="7.6640625" style="2" customWidth="1"/>
    <col min="11766" max="12010" width="9.109375" style="2"/>
    <col min="12011" max="12011" width="13.33203125" style="2" customWidth="1"/>
    <col min="12012" max="12012" width="6.33203125" style="2" customWidth="1"/>
    <col min="12013" max="12013" width="9.6640625" style="2" customWidth="1"/>
    <col min="12014" max="12015" width="3.6640625" style="2" customWidth="1"/>
    <col min="12016" max="12016" width="10.109375" style="2" customWidth="1"/>
    <col min="12017" max="12017" width="0.109375" style="2" customWidth="1"/>
    <col min="12018" max="12018" width="9.33203125" style="2" customWidth="1"/>
    <col min="12019" max="12019" width="7.6640625" style="2" customWidth="1"/>
    <col min="12020" max="12020" width="9.6640625" style="2" customWidth="1"/>
    <col min="12021" max="12021" width="7.6640625" style="2" customWidth="1"/>
    <col min="12022" max="12266" width="9.109375" style="2"/>
    <col min="12267" max="12267" width="13.33203125" style="2" customWidth="1"/>
    <col min="12268" max="12268" width="6.33203125" style="2" customWidth="1"/>
    <col min="12269" max="12269" width="9.6640625" style="2" customWidth="1"/>
    <col min="12270" max="12271" width="3.6640625" style="2" customWidth="1"/>
    <col min="12272" max="12272" width="10.109375" style="2" customWidth="1"/>
    <col min="12273" max="12273" width="0.109375" style="2" customWidth="1"/>
    <col min="12274" max="12274" width="9.33203125" style="2" customWidth="1"/>
    <col min="12275" max="12275" width="7.6640625" style="2" customWidth="1"/>
    <col min="12276" max="12276" width="9.6640625" style="2" customWidth="1"/>
    <col min="12277" max="12277" width="7.6640625" style="2" customWidth="1"/>
    <col min="12278" max="12522" width="9.109375" style="2"/>
    <col min="12523" max="12523" width="13.33203125" style="2" customWidth="1"/>
    <col min="12524" max="12524" width="6.33203125" style="2" customWidth="1"/>
    <col min="12525" max="12525" width="9.6640625" style="2" customWidth="1"/>
    <col min="12526" max="12527" width="3.6640625" style="2" customWidth="1"/>
    <col min="12528" max="12528" width="10.109375" style="2" customWidth="1"/>
    <col min="12529" max="12529" width="0.109375" style="2" customWidth="1"/>
    <col min="12530" max="12530" width="9.33203125" style="2" customWidth="1"/>
    <col min="12531" max="12531" width="7.6640625" style="2" customWidth="1"/>
    <col min="12532" max="12532" width="9.6640625" style="2" customWidth="1"/>
    <col min="12533" max="12533" width="7.6640625" style="2" customWidth="1"/>
    <col min="12534" max="12778" width="9.109375" style="2"/>
    <col min="12779" max="12779" width="13.33203125" style="2" customWidth="1"/>
    <col min="12780" max="12780" width="6.33203125" style="2" customWidth="1"/>
    <col min="12781" max="12781" width="9.6640625" style="2" customWidth="1"/>
    <col min="12782" max="12783" width="3.6640625" style="2" customWidth="1"/>
    <col min="12784" max="12784" width="10.109375" style="2" customWidth="1"/>
    <col min="12785" max="12785" width="0.109375" style="2" customWidth="1"/>
    <col min="12786" max="12786" width="9.33203125" style="2" customWidth="1"/>
    <col min="12787" max="12787" width="7.6640625" style="2" customWidth="1"/>
    <col min="12788" max="12788" width="9.6640625" style="2" customWidth="1"/>
    <col min="12789" max="12789" width="7.6640625" style="2" customWidth="1"/>
    <col min="12790" max="13034" width="9.109375" style="2"/>
    <col min="13035" max="13035" width="13.33203125" style="2" customWidth="1"/>
    <col min="13036" max="13036" width="6.33203125" style="2" customWidth="1"/>
    <col min="13037" max="13037" width="9.6640625" style="2" customWidth="1"/>
    <col min="13038" max="13039" width="3.6640625" style="2" customWidth="1"/>
    <col min="13040" max="13040" width="10.109375" style="2" customWidth="1"/>
    <col min="13041" max="13041" width="0.109375" style="2" customWidth="1"/>
    <col min="13042" max="13042" width="9.33203125" style="2" customWidth="1"/>
    <col min="13043" max="13043" width="7.6640625" style="2" customWidth="1"/>
    <col min="13044" max="13044" width="9.6640625" style="2" customWidth="1"/>
    <col min="13045" max="13045" width="7.6640625" style="2" customWidth="1"/>
    <col min="13046" max="13290" width="9.109375" style="2"/>
    <col min="13291" max="13291" width="13.33203125" style="2" customWidth="1"/>
    <col min="13292" max="13292" width="6.33203125" style="2" customWidth="1"/>
    <col min="13293" max="13293" width="9.6640625" style="2" customWidth="1"/>
    <col min="13294" max="13295" width="3.6640625" style="2" customWidth="1"/>
    <col min="13296" max="13296" width="10.109375" style="2" customWidth="1"/>
    <col min="13297" max="13297" width="0.109375" style="2" customWidth="1"/>
    <col min="13298" max="13298" width="9.33203125" style="2" customWidth="1"/>
    <col min="13299" max="13299" width="7.6640625" style="2" customWidth="1"/>
    <col min="13300" max="13300" width="9.6640625" style="2" customWidth="1"/>
    <col min="13301" max="13301" width="7.6640625" style="2" customWidth="1"/>
    <col min="13302" max="13546" width="9.109375" style="2"/>
    <col min="13547" max="13547" width="13.33203125" style="2" customWidth="1"/>
    <col min="13548" max="13548" width="6.33203125" style="2" customWidth="1"/>
    <col min="13549" max="13549" width="9.6640625" style="2" customWidth="1"/>
    <col min="13550" max="13551" width="3.6640625" style="2" customWidth="1"/>
    <col min="13552" max="13552" width="10.109375" style="2" customWidth="1"/>
    <col min="13553" max="13553" width="0.109375" style="2" customWidth="1"/>
    <col min="13554" max="13554" width="9.33203125" style="2" customWidth="1"/>
    <col min="13555" max="13555" width="7.6640625" style="2" customWidth="1"/>
    <col min="13556" max="13556" width="9.6640625" style="2" customWidth="1"/>
    <col min="13557" max="13557" width="7.6640625" style="2" customWidth="1"/>
    <col min="13558" max="13802" width="9.109375" style="2"/>
    <col min="13803" max="13803" width="13.33203125" style="2" customWidth="1"/>
    <col min="13804" max="13804" width="6.33203125" style="2" customWidth="1"/>
    <col min="13805" max="13805" width="9.6640625" style="2" customWidth="1"/>
    <col min="13806" max="13807" width="3.6640625" style="2" customWidth="1"/>
    <col min="13808" max="13808" width="10.109375" style="2" customWidth="1"/>
    <col min="13809" max="13809" width="0.109375" style="2" customWidth="1"/>
    <col min="13810" max="13810" width="9.33203125" style="2" customWidth="1"/>
    <col min="13811" max="13811" width="7.6640625" style="2" customWidth="1"/>
    <col min="13812" max="13812" width="9.6640625" style="2" customWidth="1"/>
    <col min="13813" max="13813" width="7.6640625" style="2" customWidth="1"/>
    <col min="13814" max="14058" width="9.109375" style="2"/>
    <col min="14059" max="14059" width="13.33203125" style="2" customWidth="1"/>
    <col min="14060" max="14060" width="6.33203125" style="2" customWidth="1"/>
    <col min="14061" max="14061" width="9.6640625" style="2" customWidth="1"/>
    <col min="14062" max="14063" width="3.6640625" style="2" customWidth="1"/>
    <col min="14064" max="14064" width="10.109375" style="2" customWidth="1"/>
    <col min="14065" max="14065" width="0.109375" style="2" customWidth="1"/>
    <col min="14066" max="14066" width="9.33203125" style="2" customWidth="1"/>
    <col min="14067" max="14067" width="7.6640625" style="2" customWidth="1"/>
    <col min="14068" max="14068" width="9.6640625" style="2" customWidth="1"/>
    <col min="14069" max="14069" width="7.6640625" style="2" customWidth="1"/>
    <col min="14070" max="14314" width="9.109375" style="2"/>
    <col min="14315" max="14315" width="13.33203125" style="2" customWidth="1"/>
    <col min="14316" max="14316" width="6.33203125" style="2" customWidth="1"/>
    <col min="14317" max="14317" width="9.6640625" style="2" customWidth="1"/>
    <col min="14318" max="14319" width="3.6640625" style="2" customWidth="1"/>
    <col min="14320" max="14320" width="10.109375" style="2" customWidth="1"/>
    <col min="14321" max="14321" width="0.109375" style="2" customWidth="1"/>
    <col min="14322" max="14322" width="9.33203125" style="2" customWidth="1"/>
    <col min="14323" max="14323" width="7.6640625" style="2" customWidth="1"/>
    <col min="14324" max="14324" width="9.6640625" style="2" customWidth="1"/>
    <col min="14325" max="14325" width="7.6640625" style="2" customWidth="1"/>
    <col min="14326" max="14570" width="9.109375" style="2"/>
    <col min="14571" max="14571" width="13.33203125" style="2" customWidth="1"/>
    <col min="14572" max="14572" width="6.33203125" style="2" customWidth="1"/>
    <col min="14573" max="14573" width="9.6640625" style="2" customWidth="1"/>
    <col min="14574" max="14575" width="3.6640625" style="2" customWidth="1"/>
    <col min="14576" max="14576" width="10.109375" style="2" customWidth="1"/>
    <col min="14577" max="14577" width="0.109375" style="2" customWidth="1"/>
    <col min="14578" max="14578" width="9.33203125" style="2" customWidth="1"/>
    <col min="14579" max="14579" width="7.6640625" style="2" customWidth="1"/>
    <col min="14580" max="14580" width="9.6640625" style="2" customWidth="1"/>
    <col min="14581" max="14581" width="7.6640625" style="2" customWidth="1"/>
    <col min="14582" max="14826" width="9.109375" style="2"/>
    <col min="14827" max="14827" width="13.33203125" style="2" customWidth="1"/>
    <col min="14828" max="14828" width="6.33203125" style="2" customWidth="1"/>
    <col min="14829" max="14829" width="9.6640625" style="2" customWidth="1"/>
    <col min="14830" max="14831" width="3.6640625" style="2" customWidth="1"/>
    <col min="14832" max="14832" width="10.109375" style="2" customWidth="1"/>
    <col min="14833" max="14833" width="0.109375" style="2" customWidth="1"/>
    <col min="14834" max="14834" width="9.33203125" style="2" customWidth="1"/>
    <col min="14835" max="14835" width="7.6640625" style="2" customWidth="1"/>
    <col min="14836" max="14836" width="9.6640625" style="2" customWidth="1"/>
    <col min="14837" max="14837" width="7.6640625" style="2" customWidth="1"/>
    <col min="14838" max="15082" width="9.109375" style="2"/>
    <col min="15083" max="15083" width="13.33203125" style="2" customWidth="1"/>
    <col min="15084" max="15084" width="6.33203125" style="2" customWidth="1"/>
    <col min="15085" max="15085" width="9.6640625" style="2" customWidth="1"/>
    <col min="15086" max="15087" width="3.6640625" style="2" customWidth="1"/>
    <col min="15088" max="15088" width="10.109375" style="2" customWidth="1"/>
    <col min="15089" max="15089" width="0.109375" style="2" customWidth="1"/>
    <col min="15090" max="15090" width="9.33203125" style="2" customWidth="1"/>
    <col min="15091" max="15091" width="7.6640625" style="2" customWidth="1"/>
    <col min="15092" max="15092" width="9.6640625" style="2" customWidth="1"/>
    <col min="15093" max="15093" width="7.6640625" style="2" customWidth="1"/>
    <col min="15094" max="15338" width="9.109375" style="2"/>
    <col min="15339" max="15339" width="13.33203125" style="2" customWidth="1"/>
    <col min="15340" max="15340" width="6.33203125" style="2" customWidth="1"/>
    <col min="15341" max="15341" width="9.6640625" style="2" customWidth="1"/>
    <col min="15342" max="15343" width="3.6640625" style="2" customWidth="1"/>
    <col min="15344" max="15344" width="10.109375" style="2" customWidth="1"/>
    <col min="15345" max="15345" width="0.109375" style="2" customWidth="1"/>
    <col min="15346" max="15346" width="9.33203125" style="2" customWidth="1"/>
    <col min="15347" max="15347" width="7.6640625" style="2" customWidth="1"/>
    <col min="15348" max="15348" width="9.6640625" style="2" customWidth="1"/>
    <col min="15349" max="15349" width="7.6640625" style="2" customWidth="1"/>
    <col min="15350" max="15594" width="9.109375" style="2"/>
    <col min="15595" max="15595" width="13.33203125" style="2" customWidth="1"/>
    <col min="15596" max="15596" width="6.33203125" style="2" customWidth="1"/>
    <col min="15597" max="15597" width="9.6640625" style="2" customWidth="1"/>
    <col min="15598" max="15599" width="3.6640625" style="2" customWidth="1"/>
    <col min="15600" max="15600" width="10.109375" style="2" customWidth="1"/>
    <col min="15601" max="15601" width="0.109375" style="2" customWidth="1"/>
    <col min="15602" max="15602" width="9.33203125" style="2" customWidth="1"/>
    <col min="15603" max="15603" width="7.6640625" style="2" customWidth="1"/>
    <col min="15604" max="15604" width="9.6640625" style="2" customWidth="1"/>
    <col min="15605" max="15605" width="7.6640625" style="2" customWidth="1"/>
    <col min="15606" max="15850" width="9.109375" style="2"/>
    <col min="15851" max="15851" width="13.33203125" style="2" customWidth="1"/>
    <col min="15852" max="15852" width="6.33203125" style="2" customWidth="1"/>
    <col min="15853" max="15853" width="9.6640625" style="2" customWidth="1"/>
    <col min="15854" max="15855" width="3.6640625" style="2" customWidth="1"/>
    <col min="15856" max="15856" width="10.109375" style="2" customWidth="1"/>
    <col min="15857" max="15857" width="0.109375" style="2" customWidth="1"/>
    <col min="15858" max="15858" width="9.33203125" style="2" customWidth="1"/>
    <col min="15859" max="15859" width="7.6640625" style="2" customWidth="1"/>
    <col min="15860" max="15860" width="9.6640625" style="2" customWidth="1"/>
    <col min="15861" max="15861" width="7.6640625" style="2" customWidth="1"/>
    <col min="15862" max="16106" width="9.109375" style="2"/>
    <col min="16107" max="16107" width="13.33203125" style="2" customWidth="1"/>
    <col min="16108" max="16108" width="6.33203125" style="2" customWidth="1"/>
    <col min="16109" max="16109" width="9.6640625" style="2" customWidth="1"/>
    <col min="16110" max="16111" width="3.6640625" style="2" customWidth="1"/>
    <col min="16112" max="16112" width="10.109375" style="2" customWidth="1"/>
    <col min="16113" max="16113" width="0.109375" style="2" customWidth="1"/>
    <col min="16114" max="16114" width="9.33203125" style="2" customWidth="1"/>
    <col min="16115" max="16115" width="7.6640625" style="2" customWidth="1"/>
    <col min="16116" max="16116" width="9.6640625" style="2" customWidth="1"/>
    <col min="16117" max="16117" width="7.6640625" style="2" customWidth="1"/>
    <col min="16118" max="16362" width="9.109375" style="2"/>
    <col min="16363" max="16384" width="9.109375" style="2" customWidth="1"/>
  </cols>
  <sheetData>
    <row r="1" spans="1:23" x14ac:dyDescent="0.3">
      <c r="A1" s="150" t="s">
        <v>106</v>
      </c>
      <c r="B1" s="151"/>
      <c r="C1" s="151"/>
      <c r="D1" s="151"/>
      <c r="E1" s="151"/>
      <c r="F1" s="152"/>
      <c r="G1" s="1"/>
      <c r="H1" s="150" t="s">
        <v>107</v>
      </c>
      <c r="I1" s="151"/>
      <c r="J1" s="151"/>
      <c r="K1" s="152"/>
      <c r="L1" s="91"/>
      <c r="N1" s="150" t="s">
        <v>106</v>
      </c>
      <c r="O1" s="151"/>
      <c r="P1" s="151"/>
      <c r="Q1" s="151"/>
      <c r="R1" s="151"/>
      <c r="S1" s="152"/>
      <c r="T1" s="150" t="s">
        <v>107</v>
      </c>
      <c r="U1" s="151"/>
      <c r="V1" s="151"/>
      <c r="W1" s="152"/>
    </row>
    <row r="2" spans="1:23" ht="15.6" customHeight="1" x14ac:dyDescent="0.3">
      <c r="A2" s="153" t="s">
        <v>4</v>
      </c>
      <c r="B2" s="132"/>
      <c r="C2" s="132"/>
      <c r="D2" s="132"/>
      <c r="E2" s="132"/>
      <c r="F2" s="133"/>
      <c r="H2" s="153" t="s">
        <v>4</v>
      </c>
      <c r="I2" s="132"/>
      <c r="J2" s="132"/>
      <c r="K2" s="133"/>
      <c r="L2" s="93"/>
      <c r="N2" s="153" t="s">
        <v>4</v>
      </c>
      <c r="O2" s="132"/>
      <c r="P2" s="132"/>
      <c r="Q2" s="132"/>
      <c r="R2" s="132"/>
      <c r="S2" s="133"/>
      <c r="T2" s="153" t="s">
        <v>4</v>
      </c>
      <c r="U2" s="132"/>
      <c r="V2" s="132"/>
      <c r="W2" s="133"/>
    </row>
    <row r="3" spans="1:23" ht="16.2" customHeight="1" thickBot="1" x14ac:dyDescent="0.35">
      <c r="A3" s="154" t="s">
        <v>5</v>
      </c>
      <c r="B3" s="155"/>
      <c r="C3" s="155"/>
      <c r="F3" s="3"/>
      <c r="H3" s="154" t="s">
        <v>108</v>
      </c>
      <c r="I3" s="155"/>
      <c r="J3" s="155"/>
      <c r="K3" s="156"/>
      <c r="L3" s="91"/>
      <c r="N3" s="154" t="s">
        <v>5</v>
      </c>
      <c r="O3" s="174"/>
      <c r="P3" s="174"/>
      <c r="S3" s="3"/>
      <c r="T3" s="154" t="s">
        <v>108</v>
      </c>
      <c r="U3" s="174"/>
      <c r="V3" s="174"/>
      <c r="W3" s="156"/>
    </row>
    <row r="4" spans="1:23" ht="16.2" customHeight="1" thickBot="1" x14ac:dyDescent="0.35">
      <c r="A4" s="154"/>
      <c r="B4" s="155"/>
      <c r="C4" s="155"/>
      <c r="D4" s="171" t="s">
        <v>135</v>
      </c>
      <c r="E4" s="172"/>
      <c r="F4" s="3"/>
      <c r="H4" s="130" t="s">
        <v>22</v>
      </c>
      <c r="I4" s="159"/>
      <c r="J4" s="159"/>
      <c r="K4" s="173"/>
      <c r="L4" s="89"/>
      <c r="N4" s="154"/>
      <c r="O4" s="174"/>
      <c r="P4" s="174"/>
      <c r="Q4" s="171" t="s">
        <v>155</v>
      </c>
      <c r="R4" s="172"/>
      <c r="S4" s="3"/>
      <c r="T4" s="130" t="s">
        <v>22</v>
      </c>
      <c r="U4" s="131"/>
      <c r="V4" s="131"/>
      <c r="W4" s="173"/>
    </row>
    <row r="5" spans="1:23" ht="16.2" thickBot="1" x14ac:dyDescent="0.35">
      <c r="A5" s="4"/>
      <c r="B5" s="1"/>
      <c r="C5" s="1"/>
      <c r="D5" s="1"/>
      <c r="E5" s="1"/>
      <c r="F5" s="5"/>
      <c r="G5" s="1"/>
      <c r="H5" s="162" t="s">
        <v>21</v>
      </c>
      <c r="I5" s="160"/>
      <c r="J5" s="160">
        <v>30</v>
      </c>
      <c r="K5" s="161"/>
      <c r="L5" s="93"/>
      <c r="N5" s="96"/>
      <c r="O5" s="97"/>
      <c r="P5" s="97"/>
      <c r="Q5" s="97"/>
      <c r="R5" s="97"/>
      <c r="S5" s="98"/>
      <c r="T5" s="162" t="s">
        <v>21</v>
      </c>
      <c r="U5" s="175"/>
      <c r="V5" s="160">
        <v>34</v>
      </c>
      <c r="W5" s="161"/>
    </row>
    <row r="6" spans="1:23" ht="16.2" customHeight="1" thickBot="1" x14ac:dyDescent="0.35">
      <c r="A6" s="6" t="s">
        <v>7</v>
      </c>
      <c r="B6" s="6" t="s">
        <v>8</v>
      </c>
      <c r="C6" s="7"/>
      <c r="D6" s="7"/>
      <c r="E6" s="7"/>
      <c r="F6" s="8"/>
      <c r="G6" s="1"/>
      <c r="H6" s="9" t="s">
        <v>20</v>
      </c>
      <c r="I6" s="139" t="s">
        <v>109</v>
      </c>
      <c r="J6" s="141"/>
      <c r="K6" s="142"/>
      <c r="L6" s="93"/>
      <c r="N6" s="6" t="s">
        <v>7</v>
      </c>
      <c r="O6" s="6" t="s">
        <v>8</v>
      </c>
      <c r="P6" s="94"/>
      <c r="Q6" s="94"/>
      <c r="R6" s="94"/>
      <c r="S6" s="95"/>
      <c r="T6" s="92" t="s">
        <v>20</v>
      </c>
      <c r="U6" s="139" t="s">
        <v>156</v>
      </c>
      <c r="V6" s="139"/>
      <c r="W6" s="140"/>
    </row>
    <row r="7" spans="1:23" ht="16.2" thickBot="1" x14ac:dyDescent="0.35">
      <c r="A7" s="6">
        <v>2</v>
      </c>
      <c r="B7" s="6">
        <v>12</v>
      </c>
      <c r="C7" s="7" t="s">
        <v>140</v>
      </c>
      <c r="D7" s="7"/>
      <c r="E7" s="7"/>
      <c r="F7" s="8"/>
      <c r="G7" s="1"/>
      <c r="H7" s="9"/>
      <c r="I7" s="160"/>
      <c r="J7" s="160"/>
      <c r="K7" s="161"/>
      <c r="L7" s="93"/>
      <c r="N7" s="6">
        <v>4</v>
      </c>
      <c r="O7" s="6">
        <v>12</v>
      </c>
      <c r="P7" s="94" t="s">
        <v>140</v>
      </c>
      <c r="Q7" s="94"/>
      <c r="R7" s="94"/>
      <c r="S7" s="95"/>
      <c r="T7" s="92"/>
      <c r="U7" s="132"/>
      <c r="V7" s="132"/>
      <c r="W7" s="133"/>
    </row>
    <row r="8" spans="1:23" ht="16.2" thickBot="1" x14ac:dyDescent="0.35">
      <c r="A8" s="9"/>
      <c r="B8" s="7"/>
      <c r="C8" s="7"/>
      <c r="D8" s="7"/>
      <c r="E8" s="7"/>
      <c r="F8" s="8"/>
      <c r="G8" s="1"/>
      <c r="H8" s="9"/>
      <c r="I8" s="7"/>
      <c r="J8" s="7"/>
      <c r="K8" s="8"/>
      <c r="L8" s="93"/>
      <c r="N8" s="92"/>
      <c r="O8" s="94"/>
      <c r="P8" s="94"/>
      <c r="Q8" s="94"/>
      <c r="R8" s="94"/>
      <c r="S8" s="95"/>
      <c r="T8" s="92"/>
      <c r="U8" s="94"/>
      <c r="V8" s="94"/>
      <c r="W8" s="95"/>
    </row>
    <row r="9" spans="1:23" ht="15.6" customHeight="1" x14ac:dyDescent="0.3">
      <c r="A9" s="163" t="s">
        <v>9</v>
      </c>
      <c r="B9" s="164"/>
      <c r="C9" s="167" t="s">
        <v>10</v>
      </c>
      <c r="D9" s="169" t="s">
        <v>11</v>
      </c>
      <c r="E9" s="167"/>
      <c r="F9" s="167" t="s">
        <v>12</v>
      </c>
      <c r="G9" s="1"/>
      <c r="H9" s="146"/>
      <c r="I9" s="132"/>
      <c r="J9" s="132"/>
      <c r="K9" s="133"/>
      <c r="L9" s="93"/>
      <c r="N9" s="163" t="s">
        <v>9</v>
      </c>
      <c r="O9" s="164"/>
      <c r="P9" s="176" t="s">
        <v>10</v>
      </c>
      <c r="Q9" s="169" t="s">
        <v>11</v>
      </c>
      <c r="R9" s="167"/>
      <c r="S9" s="178" t="s">
        <v>12</v>
      </c>
      <c r="T9" s="146"/>
      <c r="U9" s="141"/>
      <c r="V9" s="141"/>
      <c r="W9" s="142"/>
    </row>
    <row r="10" spans="1:23" ht="16.2" customHeight="1" thickBot="1" x14ac:dyDescent="0.35">
      <c r="A10" s="165"/>
      <c r="B10" s="166"/>
      <c r="C10" s="168"/>
      <c r="D10" s="170"/>
      <c r="E10" s="168"/>
      <c r="F10" s="168"/>
      <c r="G10" s="1"/>
      <c r="H10" s="12" t="s">
        <v>14</v>
      </c>
      <c r="I10" s="141" t="s">
        <v>110</v>
      </c>
      <c r="J10" s="141"/>
      <c r="K10" s="142"/>
      <c r="L10" s="93"/>
      <c r="N10" s="165"/>
      <c r="O10" s="166"/>
      <c r="P10" s="177"/>
      <c r="Q10" s="170"/>
      <c r="R10" s="168"/>
      <c r="S10" s="179"/>
      <c r="T10" s="88" t="s">
        <v>14</v>
      </c>
      <c r="U10" s="141" t="s">
        <v>167</v>
      </c>
      <c r="V10" s="141"/>
      <c r="W10" s="142"/>
    </row>
    <row r="11" spans="1:23" x14ac:dyDescent="0.3">
      <c r="A11" s="136">
        <v>1210</v>
      </c>
      <c r="B11" s="137"/>
      <c r="C11" s="10"/>
      <c r="D11" s="138">
        <v>500</v>
      </c>
      <c r="E11" s="140"/>
      <c r="F11" s="10"/>
      <c r="G11" s="1"/>
      <c r="H11" s="138" t="s">
        <v>136</v>
      </c>
      <c r="I11" s="139"/>
      <c r="J11" s="139"/>
      <c r="K11" s="140"/>
      <c r="L11" s="93"/>
      <c r="N11" s="136">
        <v>6110</v>
      </c>
      <c r="O11" s="137"/>
      <c r="P11" s="90"/>
      <c r="Q11" s="136">
        <v>420</v>
      </c>
      <c r="R11" s="137"/>
      <c r="S11" s="90"/>
      <c r="T11" s="138"/>
      <c r="U11" s="139"/>
      <c r="V11" s="139"/>
      <c r="W11" s="140"/>
    </row>
    <row r="12" spans="1:23" x14ac:dyDescent="0.3">
      <c r="A12" s="9"/>
      <c r="B12" s="7"/>
      <c r="C12" s="7"/>
      <c r="D12" s="7"/>
      <c r="E12" s="7"/>
      <c r="F12" s="8"/>
      <c r="G12" s="1"/>
      <c r="H12" s="146"/>
      <c r="I12" s="141"/>
      <c r="J12" s="141"/>
      <c r="K12" s="142"/>
      <c r="L12" s="93"/>
      <c r="N12" s="92"/>
      <c r="O12" s="94"/>
      <c r="P12" s="94"/>
      <c r="Q12" s="94"/>
      <c r="R12" s="94"/>
      <c r="S12" s="95"/>
      <c r="T12" s="146"/>
      <c r="U12" s="141"/>
      <c r="V12" s="141"/>
      <c r="W12" s="142"/>
    </row>
    <row r="13" spans="1:23" ht="19.2" x14ac:dyDescent="0.3">
      <c r="A13" s="12" t="s">
        <v>13</v>
      </c>
      <c r="B13" s="160" t="s">
        <v>109</v>
      </c>
      <c r="C13" s="160"/>
      <c r="D13" s="160"/>
      <c r="E13" s="160"/>
      <c r="F13" s="161"/>
      <c r="G13" s="1"/>
      <c r="H13" s="147" t="s">
        <v>138</v>
      </c>
      <c r="I13" s="148"/>
      <c r="J13" s="148"/>
      <c r="K13" s="149"/>
      <c r="L13" s="89"/>
      <c r="N13" s="88" t="s">
        <v>13</v>
      </c>
      <c r="O13" s="139" t="s">
        <v>156</v>
      </c>
      <c r="P13" s="139"/>
      <c r="Q13" s="139"/>
      <c r="R13" s="139"/>
      <c r="S13" s="140"/>
      <c r="T13" s="147" t="s">
        <v>158</v>
      </c>
      <c r="U13" s="148"/>
      <c r="V13" s="148"/>
      <c r="W13" s="149"/>
    </row>
    <row r="14" spans="1:23" ht="15.6" customHeight="1" x14ac:dyDescent="0.3">
      <c r="A14" s="12" t="s">
        <v>14</v>
      </c>
      <c r="B14" s="132" t="s">
        <v>166</v>
      </c>
      <c r="C14" s="132"/>
      <c r="D14" s="132"/>
      <c r="E14" s="132"/>
      <c r="F14" s="133"/>
      <c r="G14" s="1"/>
      <c r="H14" s="146" t="s">
        <v>137</v>
      </c>
      <c r="I14" s="141"/>
      <c r="J14" s="141"/>
      <c r="K14" s="142"/>
      <c r="L14" s="93"/>
      <c r="N14" s="88" t="s">
        <v>14</v>
      </c>
      <c r="O14" s="141" t="s">
        <v>167</v>
      </c>
      <c r="P14" s="141"/>
      <c r="Q14" s="141"/>
      <c r="R14" s="141"/>
      <c r="S14" s="142"/>
      <c r="T14" s="146" t="s">
        <v>168</v>
      </c>
      <c r="U14" s="141"/>
      <c r="V14" s="141"/>
      <c r="W14" s="142"/>
    </row>
    <row r="15" spans="1:23" ht="15.6" customHeight="1" x14ac:dyDescent="0.3">
      <c r="A15" s="146" t="s">
        <v>137</v>
      </c>
      <c r="B15" s="141"/>
      <c r="C15" s="141"/>
      <c r="D15" s="141"/>
      <c r="E15" s="141"/>
      <c r="F15" s="142"/>
      <c r="G15" s="1"/>
      <c r="H15" s="143" t="s">
        <v>16</v>
      </c>
      <c r="I15" s="144"/>
      <c r="J15" s="144"/>
      <c r="K15" s="145"/>
      <c r="L15" s="108"/>
      <c r="N15" s="146" t="s">
        <v>157</v>
      </c>
      <c r="O15" s="141"/>
      <c r="P15" s="141"/>
      <c r="Q15" s="141"/>
      <c r="R15" s="141"/>
      <c r="S15" s="142"/>
      <c r="T15" s="143" t="s">
        <v>16</v>
      </c>
      <c r="U15" s="144"/>
      <c r="V15" s="144"/>
      <c r="W15" s="145"/>
    </row>
    <row r="16" spans="1:23" x14ac:dyDescent="0.3">
      <c r="A16" s="143" t="s">
        <v>16</v>
      </c>
      <c r="B16" s="144"/>
      <c r="C16" s="144"/>
      <c r="D16" s="144"/>
      <c r="E16" s="144"/>
      <c r="F16" s="145"/>
      <c r="G16" s="1"/>
      <c r="H16" s="127"/>
      <c r="I16" s="125"/>
      <c r="J16" s="125"/>
      <c r="K16" s="126"/>
      <c r="L16" s="109"/>
      <c r="N16" s="143" t="s">
        <v>16</v>
      </c>
      <c r="O16" s="144"/>
      <c r="P16" s="144"/>
      <c r="Q16" s="144"/>
      <c r="R16" s="144"/>
      <c r="S16" s="145"/>
      <c r="T16" s="127"/>
      <c r="U16" s="125"/>
      <c r="V16" s="125"/>
      <c r="W16" s="126"/>
    </row>
    <row r="17" spans="1:23" ht="15.6" customHeight="1" x14ac:dyDescent="0.3">
      <c r="A17" s="9" t="s">
        <v>15</v>
      </c>
      <c r="B17" s="157" t="s">
        <v>136</v>
      </c>
      <c r="C17" s="157"/>
      <c r="D17" s="157"/>
      <c r="E17" s="157"/>
      <c r="F17" s="158"/>
      <c r="G17" s="1"/>
      <c r="H17" s="4"/>
      <c r="I17" s="1"/>
      <c r="J17" s="1"/>
      <c r="K17" s="5"/>
      <c r="L17" s="109"/>
      <c r="N17" s="92" t="s">
        <v>15</v>
      </c>
      <c r="O17" s="125"/>
      <c r="P17" s="125"/>
      <c r="Q17" s="125"/>
      <c r="R17" s="125"/>
      <c r="S17" s="126"/>
      <c r="T17" s="96"/>
      <c r="U17" s="97"/>
      <c r="V17" s="97"/>
      <c r="W17" s="98"/>
    </row>
    <row r="18" spans="1:23" x14ac:dyDescent="0.3">
      <c r="A18" s="127"/>
      <c r="B18" s="125"/>
      <c r="C18" s="125"/>
      <c r="D18" s="125"/>
      <c r="E18" s="125"/>
      <c r="F18" s="126"/>
      <c r="G18" s="1"/>
      <c r="H18" s="4"/>
      <c r="I18" s="1"/>
      <c r="J18" s="128" t="s">
        <v>0</v>
      </c>
      <c r="K18" s="129"/>
      <c r="L18" s="110"/>
      <c r="N18" s="127"/>
      <c r="O18" s="125"/>
      <c r="P18" s="125"/>
      <c r="Q18" s="125"/>
      <c r="R18" s="125"/>
      <c r="S18" s="126"/>
      <c r="T18" s="96"/>
      <c r="U18" s="97"/>
      <c r="V18" s="128" t="s">
        <v>0</v>
      </c>
      <c r="W18" s="129"/>
    </row>
    <row r="19" spans="1:23" x14ac:dyDescent="0.3">
      <c r="A19" s="4"/>
      <c r="B19" s="1"/>
      <c r="C19" s="1"/>
      <c r="D19" s="1"/>
      <c r="E19" s="1"/>
      <c r="F19" s="5"/>
      <c r="G19" s="1"/>
      <c r="H19" s="9" t="s">
        <v>19</v>
      </c>
      <c r="I19" s="7"/>
      <c r="J19" s="1"/>
      <c r="K19" s="5"/>
      <c r="L19" s="109"/>
      <c r="N19" s="96"/>
      <c r="O19" s="97"/>
      <c r="P19" s="97"/>
      <c r="Q19" s="97"/>
      <c r="R19" s="97"/>
      <c r="S19" s="98"/>
      <c r="T19" s="92" t="s">
        <v>19</v>
      </c>
      <c r="U19" s="94"/>
      <c r="V19" s="97"/>
      <c r="W19" s="98"/>
    </row>
    <row r="20" spans="1:23" ht="18" customHeight="1" x14ac:dyDescent="0.3">
      <c r="A20" s="130" t="s">
        <v>18</v>
      </c>
      <c r="B20" s="159"/>
      <c r="C20" s="13" t="s">
        <v>134</v>
      </c>
      <c r="D20" s="1"/>
      <c r="E20" s="1"/>
      <c r="F20" s="5"/>
      <c r="G20" s="1"/>
      <c r="H20" s="130" t="s">
        <v>18</v>
      </c>
      <c r="I20" s="159"/>
      <c r="J20" s="13" t="s">
        <v>134</v>
      </c>
      <c r="K20" s="5"/>
      <c r="L20" s="109"/>
      <c r="N20" s="130" t="s">
        <v>18</v>
      </c>
      <c r="O20" s="131"/>
      <c r="P20" s="13" t="s">
        <v>134</v>
      </c>
      <c r="Q20" s="97"/>
      <c r="R20" s="97"/>
      <c r="S20" s="98"/>
      <c r="T20" s="130" t="s">
        <v>18</v>
      </c>
      <c r="U20" s="131"/>
      <c r="V20" s="13" t="s">
        <v>134</v>
      </c>
      <c r="W20" s="98"/>
    </row>
    <row r="21" spans="1:23" x14ac:dyDescent="0.3">
      <c r="A21" s="134" t="s">
        <v>17</v>
      </c>
      <c r="B21" s="135"/>
      <c r="C21" s="14" t="s">
        <v>123</v>
      </c>
      <c r="D21" s="15"/>
      <c r="E21" s="15"/>
      <c r="F21" s="16"/>
      <c r="G21" s="1"/>
      <c r="H21" s="134" t="s">
        <v>17</v>
      </c>
      <c r="I21" s="135"/>
      <c r="J21" s="14" t="s">
        <v>123</v>
      </c>
      <c r="K21" s="16"/>
      <c r="L21" s="109"/>
      <c r="N21" s="134" t="s">
        <v>17</v>
      </c>
      <c r="O21" s="135"/>
      <c r="P21" s="14" t="s">
        <v>123</v>
      </c>
      <c r="Q21" s="99"/>
      <c r="R21" s="99"/>
      <c r="S21" s="16"/>
      <c r="T21" s="134" t="s">
        <v>17</v>
      </c>
      <c r="U21" s="135"/>
      <c r="V21" s="14" t="s">
        <v>123</v>
      </c>
      <c r="W21" s="16"/>
    </row>
    <row r="22" spans="1:23" x14ac:dyDescent="0.3">
      <c r="A22" s="17"/>
      <c r="B22" s="17"/>
      <c r="C22" s="1"/>
      <c r="D22" s="1"/>
      <c r="E22" s="1"/>
      <c r="F22" s="1"/>
      <c r="G22" s="1"/>
      <c r="H22" s="17"/>
      <c r="I22" s="17"/>
      <c r="J22" s="1"/>
      <c r="K22" s="1"/>
      <c r="L22" s="97"/>
    </row>
    <row r="23" spans="1:23" x14ac:dyDescent="0.3">
      <c r="A23" s="150" t="s">
        <v>106</v>
      </c>
      <c r="B23" s="151"/>
      <c r="C23" s="151"/>
      <c r="D23" s="151"/>
      <c r="E23" s="151"/>
      <c r="F23" s="152"/>
      <c r="G23" s="83"/>
      <c r="H23" s="150" t="s">
        <v>107</v>
      </c>
      <c r="I23" s="151"/>
      <c r="J23" s="151"/>
      <c r="K23" s="152"/>
      <c r="L23" s="91"/>
      <c r="N23" s="150" t="s">
        <v>106</v>
      </c>
      <c r="O23" s="151"/>
      <c r="P23" s="151"/>
      <c r="Q23" s="151"/>
      <c r="R23" s="151"/>
      <c r="S23" s="152"/>
      <c r="T23" s="150" t="s">
        <v>107</v>
      </c>
      <c r="U23" s="151"/>
      <c r="V23" s="151"/>
      <c r="W23" s="152"/>
    </row>
    <row r="24" spans="1:23" ht="15.6" customHeight="1" x14ac:dyDescent="0.3">
      <c r="A24" s="153" t="s">
        <v>4</v>
      </c>
      <c r="B24" s="132"/>
      <c r="C24" s="132"/>
      <c r="D24" s="132"/>
      <c r="E24" s="132"/>
      <c r="F24" s="133"/>
      <c r="H24" s="153" t="s">
        <v>4</v>
      </c>
      <c r="I24" s="132"/>
      <c r="J24" s="132"/>
      <c r="K24" s="133"/>
      <c r="L24" s="93"/>
      <c r="N24" s="153" t="s">
        <v>4</v>
      </c>
      <c r="O24" s="132"/>
      <c r="P24" s="132"/>
      <c r="Q24" s="132"/>
      <c r="R24" s="132"/>
      <c r="S24" s="133"/>
      <c r="T24" s="153" t="s">
        <v>4</v>
      </c>
      <c r="U24" s="132"/>
      <c r="V24" s="132"/>
      <c r="W24" s="133"/>
    </row>
    <row r="25" spans="1:23" ht="16.2" customHeight="1" thickBot="1" x14ac:dyDescent="0.35">
      <c r="A25" s="154" t="s">
        <v>5</v>
      </c>
      <c r="B25" s="155"/>
      <c r="C25" s="155"/>
      <c r="F25" s="3"/>
      <c r="H25" s="154" t="s">
        <v>108</v>
      </c>
      <c r="I25" s="155"/>
      <c r="J25" s="155"/>
      <c r="K25" s="156"/>
      <c r="L25" s="91"/>
      <c r="N25" s="154" t="s">
        <v>5</v>
      </c>
      <c r="O25" s="174"/>
      <c r="P25" s="174"/>
      <c r="S25" s="3"/>
      <c r="T25" s="154" t="s">
        <v>108</v>
      </c>
      <c r="U25" s="174"/>
      <c r="V25" s="174"/>
      <c r="W25" s="156"/>
    </row>
    <row r="26" spans="1:23" ht="16.2" customHeight="1" thickBot="1" x14ac:dyDescent="0.35">
      <c r="A26" s="154"/>
      <c r="B26" s="155"/>
      <c r="C26" s="155"/>
      <c r="D26" s="171" t="s">
        <v>144</v>
      </c>
      <c r="E26" s="172"/>
      <c r="F26" s="3"/>
      <c r="H26" s="130" t="s">
        <v>22</v>
      </c>
      <c r="I26" s="159"/>
      <c r="J26" s="159"/>
      <c r="K26" s="173"/>
      <c r="L26" s="89"/>
      <c r="N26" s="154"/>
      <c r="O26" s="174"/>
      <c r="P26" s="174"/>
      <c r="Q26" s="171" t="s">
        <v>159</v>
      </c>
      <c r="R26" s="172"/>
      <c r="S26" s="3"/>
      <c r="T26" s="130" t="s">
        <v>22</v>
      </c>
      <c r="U26" s="131"/>
      <c r="V26" s="131"/>
      <c r="W26" s="173"/>
    </row>
    <row r="27" spans="1:23" ht="16.2" customHeight="1" thickBot="1" x14ac:dyDescent="0.35">
      <c r="A27" s="82"/>
      <c r="B27" s="83"/>
      <c r="C27" s="83"/>
      <c r="D27" s="83"/>
      <c r="E27" s="83"/>
      <c r="F27" s="84"/>
      <c r="G27" s="83"/>
      <c r="H27" s="162" t="s">
        <v>21</v>
      </c>
      <c r="I27" s="160"/>
      <c r="J27" s="160">
        <v>32</v>
      </c>
      <c r="K27" s="161"/>
      <c r="L27" s="93"/>
      <c r="N27" s="96"/>
      <c r="O27" s="97"/>
      <c r="P27" s="97"/>
      <c r="Q27" s="97"/>
      <c r="R27" s="97"/>
      <c r="S27" s="98"/>
      <c r="T27" s="162" t="s">
        <v>21</v>
      </c>
      <c r="U27" s="175"/>
      <c r="V27" s="160">
        <v>35</v>
      </c>
      <c r="W27" s="161"/>
    </row>
    <row r="28" spans="1:23" ht="16.2" thickBot="1" x14ac:dyDescent="0.35">
      <c r="A28" s="6" t="s">
        <v>7</v>
      </c>
      <c r="B28" s="6" t="s">
        <v>8</v>
      </c>
      <c r="C28" s="78"/>
      <c r="D28" s="78"/>
      <c r="E28" s="78"/>
      <c r="F28" s="79"/>
      <c r="G28" s="83"/>
      <c r="H28" s="80" t="s">
        <v>20</v>
      </c>
      <c r="I28" s="139" t="s">
        <v>145</v>
      </c>
      <c r="J28" s="141"/>
      <c r="K28" s="142"/>
      <c r="L28" s="93"/>
      <c r="N28" s="6" t="s">
        <v>7</v>
      </c>
      <c r="O28" s="6" t="s">
        <v>8</v>
      </c>
      <c r="P28" s="94"/>
      <c r="Q28" s="94"/>
      <c r="R28" s="94"/>
      <c r="S28" s="95"/>
      <c r="T28" s="92" t="s">
        <v>20</v>
      </c>
      <c r="U28" s="139" t="s">
        <v>160</v>
      </c>
      <c r="V28" s="139"/>
      <c r="W28" s="140"/>
    </row>
    <row r="29" spans="1:23" ht="16.2" thickBot="1" x14ac:dyDescent="0.35">
      <c r="A29" s="6">
        <v>3</v>
      </c>
      <c r="B29" s="6">
        <v>12</v>
      </c>
      <c r="C29" s="78" t="s">
        <v>140</v>
      </c>
      <c r="D29" s="78"/>
      <c r="E29" s="78"/>
      <c r="F29" s="79"/>
      <c r="G29" s="83"/>
      <c r="H29" s="80"/>
      <c r="I29" s="160"/>
      <c r="J29" s="160"/>
      <c r="K29" s="161"/>
      <c r="L29" s="93"/>
      <c r="N29" s="6">
        <v>5</v>
      </c>
      <c r="O29" s="6">
        <v>12</v>
      </c>
      <c r="P29" s="94" t="s">
        <v>140</v>
      </c>
      <c r="Q29" s="94"/>
      <c r="R29" s="94"/>
      <c r="S29" s="95"/>
      <c r="T29" s="92"/>
      <c r="U29" s="132"/>
      <c r="V29" s="132"/>
      <c r="W29" s="133"/>
    </row>
    <row r="30" spans="1:23" ht="16.2" thickBot="1" x14ac:dyDescent="0.35">
      <c r="A30" s="80"/>
      <c r="B30" s="78"/>
      <c r="C30" s="78"/>
      <c r="D30" s="78"/>
      <c r="E30" s="78"/>
      <c r="F30" s="79"/>
      <c r="G30" s="83"/>
      <c r="H30" s="80"/>
      <c r="I30" s="78"/>
      <c r="J30" s="78"/>
      <c r="K30" s="79"/>
      <c r="L30" s="93"/>
      <c r="N30" s="92"/>
      <c r="O30" s="94"/>
      <c r="P30" s="94"/>
      <c r="Q30" s="94"/>
      <c r="R30" s="94"/>
      <c r="S30" s="95"/>
      <c r="T30" s="92"/>
      <c r="U30" s="94"/>
      <c r="V30" s="94"/>
      <c r="W30" s="95"/>
    </row>
    <row r="31" spans="1:23" ht="15.6" customHeight="1" x14ac:dyDescent="0.3">
      <c r="A31" s="163" t="s">
        <v>9</v>
      </c>
      <c r="B31" s="164"/>
      <c r="C31" s="167" t="s">
        <v>10</v>
      </c>
      <c r="D31" s="169" t="s">
        <v>11</v>
      </c>
      <c r="E31" s="167"/>
      <c r="F31" s="167" t="s">
        <v>12</v>
      </c>
      <c r="G31" s="83"/>
      <c r="H31" s="146"/>
      <c r="I31" s="132"/>
      <c r="J31" s="132"/>
      <c r="K31" s="133"/>
      <c r="L31" s="93"/>
      <c r="N31" s="163" t="s">
        <v>9</v>
      </c>
      <c r="O31" s="164"/>
      <c r="P31" s="176" t="s">
        <v>10</v>
      </c>
      <c r="Q31" s="169" t="s">
        <v>11</v>
      </c>
      <c r="R31" s="167"/>
      <c r="S31" s="178" t="s">
        <v>12</v>
      </c>
      <c r="T31" s="146"/>
      <c r="U31" s="141"/>
      <c r="V31" s="141"/>
      <c r="W31" s="142"/>
    </row>
    <row r="32" spans="1:23" ht="16.2" customHeight="1" thickBot="1" x14ac:dyDescent="0.35">
      <c r="A32" s="165"/>
      <c r="B32" s="166"/>
      <c r="C32" s="168"/>
      <c r="D32" s="170"/>
      <c r="E32" s="168"/>
      <c r="F32" s="168"/>
      <c r="G32" s="83"/>
      <c r="H32" s="75" t="s">
        <v>14</v>
      </c>
      <c r="I32" s="141" t="s">
        <v>147</v>
      </c>
      <c r="J32" s="141"/>
      <c r="K32" s="142"/>
      <c r="L32" s="93"/>
      <c r="N32" s="165"/>
      <c r="O32" s="166"/>
      <c r="P32" s="177"/>
      <c r="Q32" s="170"/>
      <c r="R32" s="168"/>
      <c r="S32" s="179"/>
      <c r="T32" s="88" t="s">
        <v>14</v>
      </c>
      <c r="U32" s="141" t="s">
        <v>167</v>
      </c>
      <c r="V32" s="141"/>
      <c r="W32" s="142"/>
    </row>
    <row r="33" spans="1:23" ht="16.2" customHeight="1" x14ac:dyDescent="0.3">
      <c r="A33" s="136">
        <v>1210</v>
      </c>
      <c r="B33" s="137"/>
      <c r="C33" s="77"/>
      <c r="D33" s="138">
        <v>200</v>
      </c>
      <c r="E33" s="140"/>
      <c r="F33" s="77"/>
      <c r="G33" s="83"/>
      <c r="H33" s="138"/>
      <c r="I33" s="139"/>
      <c r="J33" s="139"/>
      <c r="K33" s="140"/>
      <c r="L33" s="93"/>
      <c r="N33" s="136">
        <v>5150</v>
      </c>
      <c r="O33" s="137"/>
      <c r="P33" s="90"/>
      <c r="Q33" s="136">
        <v>300</v>
      </c>
      <c r="R33" s="137"/>
      <c r="S33" s="90"/>
      <c r="T33" s="138"/>
      <c r="U33" s="139"/>
      <c r="V33" s="139"/>
      <c r="W33" s="140"/>
    </row>
    <row r="34" spans="1:23" x14ac:dyDescent="0.3">
      <c r="A34" s="80"/>
      <c r="B34" s="78"/>
      <c r="C34" s="78"/>
      <c r="D34" s="78"/>
      <c r="E34" s="78"/>
      <c r="F34" s="79"/>
      <c r="G34" s="83"/>
      <c r="H34" s="146"/>
      <c r="I34" s="141"/>
      <c r="J34" s="141"/>
      <c r="K34" s="142"/>
      <c r="L34" s="93"/>
      <c r="N34" s="92"/>
      <c r="O34" s="94"/>
      <c r="P34" s="94"/>
      <c r="Q34" s="94"/>
      <c r="R34" s="94"/>
      <c r="S34" s="95"/>
      <c r="T34" s="146"/>
      <c r="U34" s="141"/>
      <c r="V34" s="141"/>
      <c r="W34" s="142"/>
    </row>
    <row r="35" spans="1:23" ht="19.2" x14ac:dyDescent="0.3">
      <c r="A35" s="75" t="s">
        <v>13</v>
      </c>
      <c r="B35" s="160" t="s">
        <v>145</v>
      </c>
      <c r="C35" s="160"/>
      <c r="D35" s="160"/>
      <c r="E35" s="160"/>
      <c r="F35" s="161"/>
      <c r="G35" s="83"/>
      <c r="H35" s="147" t="s">
        <v>148</v>
      </c>
      <c r="I35" s="148"/>
      <c r="J35" s="148"/>
      <c r="K35" s="149"/>
      <c r="L35" s="89"/>
      <c r="N35" s="88" t="s">
        <v>13</v>
      </c>
      <c r="O35" s="139" t="s">
        <v>160</v>
      </c>
      <c r="P35" s="139"/>
      <c r="Q35" s="139"/>
      <c r="R35" s="139"/>
      <c r="S35" s="140"/>
      <c r="T35" s="147" t="s">
        <v>169</v>
      </c>
      <c r="U35" s="148"/>
      <c r="V35" s="148"/>
      <c r="W35" s="149"/>
    </row>
    <row r="36" spans="1:23" ht="19.8" customHeight="1" x14ac:dyDescent="0.3">
      <c r="A36" s="75" t="s">
        <v>14</v>
      </c>
      <c r="B36" s="132" t="s">
        <v>147</v>
      </c>
      <c r="C36" s="132"/>
      <c r="D36" s="132"/>
      <c r="E36" s="132"/>
      <c r="F36" s="133"/>
      <c r="G36" s="83"/>
      <c r="H36" s="146" t="s">
        <v>149</v>
      </c>
      <c r="I36" s="141"/>
      <c r="J36" s="141"/>
      <c r="K36" s="142"/>
      <c r="L36" s="93"/>
      <c r="N36" s="88" t="s">
        <v>14</v>
      </c>
      <c r="O36" s="141" t="s">
        <v>161</v>
      </c>
      <c r="P36" s="141"/>
      <c r="Q36" s="141"/>
      <c r="R36" s="141"/>
      <c r="S36" s="142"/>
      <c r="T36" s="146" t="s">
        <v>113</v>
      </c>
      <c r="U36" s="141"/>
      <c r="V36" s="141"/>
      <c r="W36" s="142"/>
    </row>
    <row r="37" spans="1:23" ht="15.6" customHeight="1" x14ac:dyDescent="0.3">
      <c r="A37" s="146" t="s">
        <v>149</v>
      </c>
      <c r="B37" s="141"/>
      <c r="C37" s="141"/>
      <c r="D37" s="141"/>
      <c r="E37" s="141"/>
      <c r="F37" s="142"/>
      <c r="G37" s="83"/>
      <c r="H37" s="143" t="s">
        <v>16</v>
      </c>
      <c r="I37" s="144"/>
      <c r="J37" s="144"/>
      <c r="K37" s="145"/>
      <c r="L37" s="108"/>
      <c r="N37" s="146" t="s">
        <v>113</v>
      </c>
      <c r="O37" s="141"/>
      <c r="P37" s="141"/>
      <c r="Q37" s="141"/>
      <c r="R37" s="141"/>
      <c r="S37" s="142"/>
      <c r="T37" s="143" t="s">
        <v>16</v>
      </c>
      <c r="U37" s="144"/>
      <c r="V37" s="144"/>
      <c r="W37" s="145"/>
    </row>
    <row r="38" spans="1:23" ht="15.6" customHeight="1" x14ac:dyDescent="0.3">
      <c r="A38" s="143" t="s">
        <v>16</v>
      </c>
      <c r="B38" s="144"/>
      <c r="C38" s="144"/>
      <c r="D38" s="144"/>
      <c r="E38" s="144"/>
      <c r="F38" s="145"/>
      <c r="G38" s="83"/>
      <c r="H38" s="127"/>
      <c r="I38" s="125"/>
      <c r="J38" s="125"/>
      <c r="K38" s="126"/>
      <c r="L38" s="109"/>
      <c r="N38" s="143" t="s">
        <v>16</v>
      </c>
      <c r="O38" s="144"/>
      <c r="P38" s="144"/>
      <c r="Q38" s="144"/>
      <c r="R38" s="144"/>
      <c r="S38" s="145"/>
      <c r="T38" s="127"/>
      <c r="U38" s="125"/>
      <c r="V38" s="125"/>
      <c r="W38" s="126"/>
    </row>
    <row r="39" spans="1:23" x14ac:dyDescent="0.3">
      <c r="A39" s="80" t="s">
        <v>15</v>
      </c>
      <c r="B39" s="157" t="s">
        <v>146</v>
      </c>
      <c r="C39" s="157"/>
      <c r="D39" s="157"/>
      <c r="E39" s="157"/>
      <c r="F39" s="158"/>
      <c r="G39" s="83"/>
      <c r="H39" s="82"/>
      <c r="I39" s="83"/>
      <c r="J39" s="83"/>
      <c r="K39" s="84"/>
      <c r="L39" s="109"/>
      <c r="N39" s="92" t="s">
        <v>15</v>
      </c>
      <c r="O39" s="125"/>
      <c r="P39" s="125"/>
      <c r="Q39" s="125"/>
      <c r="R39" s="125"/>
      <c r="S39" s="126"/>
      <c r="T39" s="96"/>
      <c r="U39" s="97"/>
      <c r="V39" s="97"/>
      <c r="W39" s="98"/>
    </row>
    <row r="40" spans="1:23" x14ac:dyDescent="0.3">
      <c r="A40" s="127"/>
      <c r="B40" s="125"/>
      <c r="C40" s="125"/>
      <c r="D40" s="125"/>
      <c r="E40" s="125"/>
      <c r="F40" s="126"/>
      <c r="G40" s="83"/>
      <c r="H40" s="82"/>
      <c r="I40" s="83"/>
      <c r="J40" s="128" t="s">
        <v>0</v>
      </c>
      <c r="K40" s="129"/>
      <c r="L40" s="110"/>
      <c r="N40" s="127"/>
      <c r="O40" s="125"/>
      <c r="P40" s="125"/>
      <c r="Q40" s="125"/>
      <c r="R40" s="125"/>
      <c r="S40" s="126"/>
      <c r="T40" s="96"/>
      <c r="U40" s="97"/>
      <c r="V40" s="128" t="s">
        <v>0</v>
      </c>
      <c r="W40" s="129"/>
    </row>
    <row r="41" spans="1:23" x14ac:dyDescent="0.3">
      <c r="A41" s="82"/>
      <c r="B41" s="83"/>
      <c r="C41" s="83"/>
      <c r="D41" s="83"/>
      <c r="E41" s="83"/>
      <c r="F41" s="84"/>
      <c r="G41" s="83"/>
      <c r="H41" s="80" t="s">
        <v>19</v>
      </c>
      <c r="I41" s="78"/>
      <c r="J41" s="83"/>
      <c r="K41" s="84"/>
      <c r="L41" s="109"/>
      <c r="N41" s="96"/>
      <c r="O41" s="97"/>
      <c r="P41" s="97"/>
      <c r="Q41" s="97"/>
      <c r="R41" s="97"/>
      <c r="S41" s="98"/>
      <c r="T41" s="92" t="s">
        <v>19</v>
      </c>
      <c r="U41" s="94"/>
      <c r="V41" s="97"/>
      <c r="W41" s="98"/>
    </row>
    <row r="42" spans="1:23" ht="15.6" customHeight="1" x14ac:dyDescent="0.3">
      <c r="A42" s="130" t="s">
        <v>18</v>
      </c>
      <c r="B42" s="159"/>
      <c r="C42" s="13" t="s">
        <v>134</v>
      </c>
      <c r="D42" s="83"/>
      <c r="E42" s="83"/>
      <c r="F42" s="84"/>
      <c r="G42" s="83"/>
      <c r="H42" s="130" t="s">
        <v>18</v>
      </c>
      <c r="I42" s="159"/>
      <c r="J42" s="13" t="s">
        <v>134</v>
      </c>
      <c r="K42" s="84"/>
      <c r="L42" s="109"/>
      <c r="N42" s="130" t="s">
        <v>18</v>
      </c>
      <c r="O42" s="131"/>
      <c r="P42" s="13" t="s">
        <v>134</v>
      </c>
      <c r="Q42" s="97"/>
      <c r="R42" s="97"/>
      <c r="S42" s="98"/>
      <c r="T42" s="130" t="s">
        <v>18</v>
      </c>
      <c r="U42" s="131"/>
      <c r="V42" s="13" t="s">
        <v>134</v>
      </c>
      <c r="W42" s="98"/>
    </row>
    <row r="43" spans="1:23" ht="15.6" customHeight="1" x14ac:dyDescent="0.3">
      <c r="A43" s="134" t="s">
        <v>17</v>
      </c>
      <c r="B43" s="135"/>
      <c r="C43" s="14" t="s">
        <v>123</v>
      </c>
      <c r="D43" s="85"/>
      <c r="E43" s="85"/>
      <c r="F43" s="16"/>
      <c r="G43" s="83"/>
      <c r="H43" s="134" t="s">
        <v>17</v>
      </c>
      <c r="I43" s="135"/>
      <c r="J43" s="14" t="s">
        <v>123</v>
      </c>
      <c r="K43" s="16"/>
      <c r="L43" s="109"/>
      <c r="N43" s="134" t="s">
        <v>17</v>
      </c>
      <c r="O43" s="135"/>
      <c r="P43" s="14" t="s">
        <v>123</v>
      </c>
      <c r="Q43" s="99"/>
      <c r="R43" s="99"/>
      <c r="S43" s="16"/>
      <c r="T43" s="134" t="s">
        <v>17</v>
      </c>
      <c r="U43" s="135"/>
      <c r="V43" s="14" t="s">
        <v>123</v>
      </c>
      <c r="W43" s="16"/>
    </row>
    <row r="46" spans="1:23" x14ac:dyDescent="0.3">
      <c r="A46" s="150" t="s">
        <v>106</v>
      </c>
      <c r="B46" s="151"/>
      <c r="C46" s="151"/>
      <c r="D46" s="151"/>
      <c r="E46" s="151"/>
      <c r="F46" s="152"/>
      <c r="G46" s="150" t="s">
        <v>107</v>
      </c>
      <c r="H46" s="151"/>
      <c r="I46" s="151"/>
      <c r="J46" s="152"/>
    </row>
    <row r="47" spans="1:23" ht="15.6" customHeight="1" x14ac:dyDescent="0.3">
      <c r="A47" s="153" t="s">
        <v>4</v>
      </c>
      <c r="B47" s="132"/>
      <c r="C47" s="132"/>
      <c r="D47" s="132"/>
      <c r="E47" s="132"/>
      <c r="F47" s="133"/>
      <c r="G47" s="153" t="s">
        <v>4</v>
      </c>
      <c r="H47" s="132"/>
      <c r="I47" s="132"/>
      <c r="J47" s="133"/>
    </row>
    <row r="48" spans="1:23" ht="15.6" customHeight="1" thickBot="1" x14ac:dyDescent="0.35">
      <c r="A48" s="154" t="s">
        <v>5</v>
      </c>
      <c r="B48" s="174"/>
      <c r="C48" s="174"/>
      <c r="F48" s="3"/>
      <c r="G48" s="154" t="s">
        <v>108</v>
      </c>
      <c r="H48" s="174"/>
      <c r="I48" s="174"/>
      <c r="J48" s="156"/>
    </row>
    <row r="49" spans="1:10" ht="16.2" customHeight="1" thickBot="1" x14ac:dyDescent="0.35">
      <c r="A49" s="154"/>
      <c r="B49" s="174"/>
      <c r="C49" s="174"/>
      <c r="D49" s="171" t="s">
        <v>139</v>
      </c>
      <c r="E49" s="172"/>
      <c r="F49" s="3"/>
      <c r="G49" s="130" t="s">
        <v>22</v>
      </c>
      <c r="H49" s="131"/>
      <c r="I49" s="131"/>
      <c r="J49" s="173"/>
    </row>
    <row r="50" spans="1:10" ht="16.2" customHeight="1" thickBot="1" x14ac:dyDescent="0.35">
      <c r="A50" s="96"/>
      <c r="B50" s="97"/>
      <c r="C50" s="97"/>
      <c r="D50" s="97"/>
      <c r="E50" s="97"/>
      <c r="F50" s="98"/>
      <c r="G50" s="162" t="s">
        <v>21</v>
      </c>
      <c r="H50" s="175"/>
      <c r="I50" s="160">
        <v>31</v>
      </c>
      <c r="J50" s="161"/>
    </row>
    <row r="51" spans="1:10" ht="16.2" customHeight="1" thickBot="1" x14ac:dyDescent="0.35">
      <c r="A51" s="6" t="s">
        <v>7</v>
      </c>
      <c r="B51" s="6" t="s">
        <v>8</v>
      </c>
      <c r="C51" s="94"/>
      <c r="D51" s="94"/>
      <c r="E51" s="94"/>
      <c r="F51" s="95"/>
      <c r="G51" s="92" t="s">
        <v>20</v>
      </c>
      <c r="H51" s="139" t="s">
        <v>141</v>
      </c>
      <c r="I51" s="139"/>
      <c r="J51" s="140"/>
    </row>
    <row r="52" spans="1:10" ht="16.2" customHeight="1" thickBot="1" x14ac:dyDescent="0.35">
      <c r="A52" s="6">
        <v>2</v>
      </c>
      <c r="B52" s="6">
        <v>12</v>
      </c>
      <c r="C52" s="94" t="s">
        <v>140</v>
      </c>
      <c r="D52" s="94"/>
      <c r="E52" s="94"/>
      <c r="F52" s="95"/>
      <c r="G52" s="92"/>
      <c r="H52" s="132"/>
      <c r="I52" s="132"/>
      <c r="J52" s="133"/>
    </row>
    <row r="53" spans="1:10" ht="16.2" thickBot="1" x14ac:dyDescent="0.35">
      <c r="A53" s="92"/>
      <c r="B53" s="94"/>
      <c r="C53" s="94"/>
      <c r="D53" s="94"/>
      <c r="E53" s="94"/>
      <c r="F53" s="95"/>
      <c r="G53" s="92"/>
      <c r="H53" s="94"/>
      <c r="I53" s="94"/>
      <c r="J53" s="95"/>
    </row>
    <row r="54" spans="1:10" ht="16.2" customHeight="1" x14ac:dyDescent="0.3">
      <c r="A54" s="163" t="s">
        <v>9</v>
      </c>
      <c r="B54" s="164"/>
      <c r="C54" s="176" t="s">
        <v>10</v>
      </c>
      <c r="D54" s="169" t="s">
        <v>11</v>
      </c>
      <c r="E54" s="167"/>
      <c r="F54" s="178" t="s">
        <v>12</v>
      </c>
      <c r="G54" s="146"/>
      <c r="H54" s="141"/>
      <c r="I54" s="141"/>
      <c r="J54" s="142"/>
    </row>
    <row r="55" spans="1:10" ht="15.6" customHeight="1" thickBot="1" x14ac:dyDescent="0.35">
      <c r="A55" s="165"/>
      <c r="B55" s="166"/>
      <c r="C55" s="177"/>
      <c r="D55" s="170"/>
      <c r="E55" s="168"/>
      <c r="F55" s="179"/>
      <c r="G55" s="88" t="s">
        <v>14</v>
      </c>
      <c r="H55" s="141" t="s">
        <v>142</v>
      </c>
      <c r="I55" s="141"/>
      <c r="J55" s="142"/>
    </row>
    <row r="56" spans="1:10" ht="16.2" customHeight="1" x14ac:dyDescent="0.3">
      <c r="A56" s="136">
        <v>6110</v>
      </c>
      <c r="B56" s="137"/>
      <c r="C56" s="90"/>
      <c r="D56" s="136">
        <v>1000</v>
      </c>
      <c r="E56" s="137"/>
      <c r="F56" s="90"/>
      <c r="G56" s="138"/>
      <c r="H56" s="139"/>
      <c r="I56" s="139"/>
      <c r="J56" s="140"/>
    </row>
    <row r="57" spans="1:10" x14ac:dyDescent="0.3">
      <c r="A57" s="92"/>
      <c r="B57" s="94"/>
      <c r="C57" s="94"/>
      <c r="D57" s="94"/>
      <c r="E57" s="94"/>
      <c r="F57" s="95"/>
      <c r="G57" s="146"/>
      <c r="H57" s="141"/>
      <c r="I57" s="141"/>
      <c r="J57" s="142"/>
    </row>
    <row r="58" spans="1:10" ht="15.6" customHeight="1" x14ac:dyDescent="0.3">
      <c r="A58" s="88" t="s">
        <v>13</v>
      </c>
      <c r="B58" s="139" t="s">
        <v>141</v>
      </c>
      <c r="C58" s="139"/>
      <c r="D58" s="139"/>
      <c r="E58" s="139"/>
      <c r="F58" s="140"/>
      <c r="G58" s="147" t="s">
        <v>143</v>
      </c>
      <c r="H58" s="148"/>
      <c r="I58" s="148"/>
      <c r="J58" s="149"/>
    </row>
    <row r="59" spans="1:10" ht="19.2" customHeight="1" x14ac:dyDescent="0.3">
      <c r="A59" s="88" t="s">
        <v>14</v>
      </c>
      <c r="B59" s="141" t="s">
        <v>142</v>
      </c>
      <c r="C59" s="141"/>
      <c r="D59" s="141"/>
      <c r="E59" s="141"/>
      <c r="F59" s="142"/>
      <c r="G59" s="146" t="s">
        <v>115</v>
      </c>
      <c r="H59" s="141"/>
      <c r="I59" s="141"/>
      <c r="J59" s="142"/>
    </row>
    <row r="60" spans="1:10" ht="15.6" customHeight="1" x14ac:dyDescent="0.3">
      <c r="A60" s="146" t="s">
        <v>115</v>
      </c>
      <c r="B60" s="141"/>
      <c r="C60" s="141"/>
      <c r="D60" s="141"/>
      <c r="E60" s="141"/>
      <c r="F60" s="142"/>
      <c r="G60" s="143" t="s">
        <v>16</v>
      </c>
      <c r="H60" s="144"/>
      <c r="I60" s="144"/>
      <c r="J60" s="145"/>
    </row>
    <row r="61" spans="1:10" ht="15.6" customHeight="1" x14ac:dyDescent="0.3">
      <c r="A61" s="143" t="s">
        <v>16</v>
      </c>
      <c r="B61" s="144"/>
      <c r="C61" s="144"/>
      <c r="D61" s="144"/>
      <c r="E61" s="144"/>
      <c r="F61" s="145"/>
      <c r="G61" s="127"/>
      <c r="H61" s="125"/>
      <c r="I61" s="125"/>
      <c r="J61" s="126"/>
    </row>
    <row r="62" spans="1:10" ht="15.6" customHeight="1" x14ac:dyDescent="0.3">
      <c r="A62" s="92" t="s">
        <v>15</v>
      </c>
      <c r="B62" s="125" t="s">
        <v>112</v>
      </c>
      <c r="C62" s="125"/>
      <c r="D62" s="125"/>
      <c r="E62" s="125"/>
      <c r="F62" s="126"/>
      <c r="G62" s="96"/>
      <c r="H62" s="97"/>
      <c r="I62" s="97"/>
      <c r="J62" s="98"/>
    </row>
    <row r="63" spans="1:10" ht="15.6" customHeight="1" x14ac:dyDescent="0.3">
      <c r="A63" s="127"/>
      <c r="B63" s="125"/>
      <c r="C63" s="125"/>
      <c r="D63" s="125"/>
      <c r="E63" s="125"/>
      <c r="F63" s="126"/>
      <c r="G63" s="96"/>
      <c r="H63" s="97"/>
      <c r="I63" s="128" t="s">
        <v>0</v>
      </c>
      <c r="J63" s="129"/>
    </row>
    <row r="64" spans="1:10" ht="28.8" x14ac:dyDescent="0.3">
      <c r="A64" s="96"/>
      <c r="B64" s="97"/>
      <c r="C64" s="97"/>
      <c r="D64" s="97"/>
      <c r="E64" s="97"/>
      <c r="F64" s="98"/>
      <c r="G64" s="92" t="s">
        <v>19</v>
      </c>
      <c r="H64" s="94"/>
      <c r="I64" s="97"/>
      <c r="J64" s="98"/>
    </row>
    <row r="65" spans="1:10" ht="15.6" customHeight="1" x14ac:dyDescent="0.3">
      <c r="A65" s="130" t="s">
        <v>18</v>
      </c>
      <c r="B65" s="131"/>
      <c r="C65" s="13" t="s">
        <v>134</v>
      </c>
      <c r="D65" s="97"/>
      <c r="E65" s="97"/>
      <c r="F65" s="98"/>
      <c r="G65" s="130" t="s">
        <v>18</v>
      </c>
      <c r="H65" s="131"/>
      <c r="I65" s="13" t="s">
        <v>134</v>
      </c>
      <c r="J65" s="98"/>
    </row>
    <row r="66" spans="1:10" ht="15.6" customHeight="1" x14ac:dyDescent="0.3">
      <c r="A66" s="134" t="s">
        <v>17</v>
      </c>
      <c r="B66" s="135"/>
      <c r="C66" s="14" t="s">
        <v>123</v>
      </c>
      <c r="D66" s="99"/>
      <c r="E66" s="99"/>
      <c r="F66" s="16"/>
      <c r="G66" s="134" t="s">
        <v>17</v>
      </c>
      <c r="H66" s="135"/>
      <c r="I66" s="14" t="s">
        <v>123</v>
      </c>
      <c r="J66" s="16"/>
    </row>
    <row r="67" spans="1:10" ht="15.6" customHeight="1" x14ac:dyDescent="0.3"/>
    <row r="68" spans="1:10" x14ac:dyDescent="0.3">
      <c r="A68" s="150" t="s">
        <v>106</v>
      </c>
      <c r="B68" s="151"/>
      <c r="C68" s="151"/>
      <c r="D68" s="151"/>
      <c r="E68" s="151"/>
      <c r="F68" s="152"/>
      <c r="G68" s="150" t="s">
        <v>107</v>
      </c>
      <c r="H68" s="151"/>
      <c r="I68" s="151"/>
      <c r="J68" s="152"/>
    </row>
    <row r="69" spans="1:10" ht="15.6" customHeight="1" x14ac:dyDescent="0.3">
      <c r="A69" s="153" t="s">
        <v>4</v>
      </c>
      <c r="B69" s="132"/>
      <c r="C69" s="132"/>
      <c r="D69" s="132"/>
      <c r="E69" s="132"/>
      <c r="F69" s="133"/>
      <c r="G69" s="153" t="s">
        <v>4</v>
      </c>
      <c r="H69" s="132"/>
      <c r="I69" s="132"/>
      <c r="J69" s="133"/>
    </row>
    <row r="70" spans="1:10" ht="15.6" customHeight="1" thickBot="1" x14ac:dyDescent="0.35">
      <c r="A70" s="154" t="s">
        <v>5</v>
      </c>
      <c r="B70" s="174"/>
      <c r="C70" s="174"/>
      <c r="F70" s="3"/>
      <c r="G70" s="154" t="s">
        <v>108</v>
      </c>
      <c r="H70" s="174"/>
      <c r="I70" s="174"/>
      <c r="J70" s="156"/>
    </row>
    <row r="71" spans="1:10" ht="16.2" customHeight="1" thickBot="1" x14ac:dyDescent="0.35">
      <c r="A71" s="154"/>
      <c r="B71" s="174"/>
      <c r="C71" s="174"/>
      <c r="D71" s="171" t="s">
        <v>150</v>
      </c>
      <c r="E71" s="172"/>
      <c r="F71" s="3"/>
      <c r="G71" s="130" t="s">
        <v>22</v>
      </c>
      <c r="H71" s="131"/>
      <c r="I71" s="131"/>
      <c r="J71" s="173"/>
    </row>
    <row r="72" spans="1:10" ht="16.2" customHeight="1" thickBot="1" x14ac:dyDescent="0.35">
      <c r="A72" s="96"/>
      <c r="B72" s="97"/>
      <c r="C72" s="97"/>
      <c r="D72" s="97"/>
      <c r="E72" s="97"/>
      <c r="F72" s="98"/>
      <c r="G72" s="162" t="s">
        <v>21</v>
      </c>
      <c r="H72" s="175"/>
      <c r="I72" s="160">
        <v>33</v>
      </c>
      <c r="J72" s="161"/>
    </row>
    <row r="73" spans="1:10" ht="16.2" customHeight="1" thickBot="1" x14ac:dyDescent="0.35">
      <c r="A73" s="6" t="s">
        <v>7</v>
      </c>
      <c r="B73" s="6" t="s">
        <v>8</v>
      </c>
      <c r="C73" s="94"/>
      <c r="D73" s="94"/>
      <c r="E73" s="94"/>
      <c r="F73" s="95"/>
      <c r="G73" s="92" t="s">
        <v>20</v>
      </c>
      <c r="H73" s="139" t="s">
        <v>145</v>
      </c>
      <c r="I73" s="139"/>
      <c r="J73" s="140"/>
    </row>
    <row r="74" spans="1:10" ht="16.2" customHeight="1" thickBot="1" x14ac:dyDescent="0.35">
      <c r="A74" s="6">
        <v>4</v>
      </c>
      <c r="B74" s="6">
        <v>12</v>
      </c>
      <c r="C74" s="94" t="s">
        <v>140</v>
      </c>
      <c r="D74" s="94"/>
      <c r="E74" s="94"/>
      <c r="F74" s="95"/>
      <c r="G74" s="92"/>
      <c r="H74" s="132"/>
      <c r="I74" s="132"/>
      <c r="J74" s="133"/>
    </row>
    <row r="75" spans="1:10" ht="16.2" thickBot="1" x14ac:dyDescent="0.35">
      <c r="A75" s="92"/>
      <c r="B75" s="94"/>
      <c r="C75" s="94"/>
      <c r="D75" s="94"/>
      <c r="E75" s="94"/>
      <c r="F75" s="95"/>
      <c r="G75" s="92"/>
      <c r="H75" s="94"/>
      <c r="I75" s="94"/>
      <c r="J75" s="95"/>
    </row>
    <row r="76" spans="1:10" x14ac:dyDescent="0.3">
      <c r="A76" s="163" t="s">
        <v>9</v>
      </c>
      <c r="B76" s="164"/>
      <c r="C76" s="176" t="s">
        <v>10</v>
      </c>
      <c r="D76" s="169" t="s">
        <v>11</v>
      </c>
      <c r="E76" s="167"/>
      <c r="F76" s="178" t="s">
        <v>12</v>
      </c>
      <c r="G76" s="146"/>
      <c r="H76" s="141"/>
      <c r="I76" s="141"/>
      <c r="J76" s="142"/>
    </row>
    <row r="77" spans="1:10" ht="15.6" customHeight="1" thickBot="1" x14ac:dyDescent="0.35">
      <c r="A77" s="165"/>
      <c r="B77" s="166"/>
      <c r="C77" s="177"/>
      <c r="D77" s="170"/>
      <c r="E77" s="168"/>
      <c r="F77" s="179"/>
      <c r="G77" s="88" t="s">
        <v>14</v>
      </c>
      <c r="H77" s="141" t="s">
        <v>151</v>
      </c>
      <c r="I77" s="141"/>
      <c r="J77" s="142"/>
    </row>
    <row r="78" spans="1:10" ht="16.2" customHeight="1" x14ac:dyDescent="0.3">
      <c r="A78" s="136">
        <v>1210</v>
      </c>
      <c r="B78" s="137"/>
      <c r="C78" s="90"/>
      <c r="D78" s="136">
        <v>230</v>
      </c>
      <c r="E78" s="137"/>
      <c r="F78" s="90"/>
      <c r="G78" s="138" t="s">
        <v>153</v>
      </c>
      <c r="H78" s="139"/>
      <c r="I78" s="139"/>
      <c r="J78" s="140"/>
    </row>
    <row r="79" spans="1:10" ht="15.6" customHeight="1" x14ac:dyDescent="0.3">
      <c r="A79" s="92"/>
      <c r="B79" s="94"/>
      <c r="C79" s="94"/>
      <c r="D79" s="94"/>
      <c r="E79" s="94"/>
      <c r="F79" s="95"/>
      <c r="G79" s="146"/>
      <c r="H79" s="141"/>
      <c r="I79" s="141"/>
      <c r="J79" s="142"/>
    </row>
    <row r="80" spans="1:10" x14ac:dyDescent="0.3">
      <c r="A80" s="88" t="s">
        <v>13</v>
      </c>
      <c r="B80" s="139" t="s">
        <v>145</v>
      </c>
      <c r="C80" s="139"/>
      <c r="D80" s="139"/>
      <c r="E80" s="139"/>
      <c r="F80" s="140"/>
      <c r="G80" s="147" t="s">
        <v>154</v>
      </c>
      <c r="H80" s="148"/>
      <c r="I80" s="148"/>
      <c r="J80" s="149"/>
    </row>
    <row r="81" spans="1:10" ht="19.2" customHeight="1" x14ac:dyDescent="0.3">
      <c r="A81" s="88" t="s">
        <v>14</v>
      </c>
      <c r="B81" s="141" t="s">
        <v>151</v>
      </c>
      <c r="C81" s="141"/>
      <c r="D81" s="141"/>
      <c r="E81" s="141"/>
      <c r="F81" s="142"/>
      <c r="G81" s="146" t="s">
        <v>152</v>
      </c>
      <c r="H81" s="141"/>
      <c r="I81" s="141"/>
      <c r="J81" s="142"/>
    </row>
    <row r="82" spans="1:10" ht="15.6" customHeight="1" x14ac:dyDescent="0.3">
      <c r="A82" s="146" t="s">
        <v>152</v>
      </c>
      <c r="B82" s="141"/>
      <c r="C82" s="141"/>
      <c r="D82" s="141"/>
      <c r="E82" s="141"/>
      <c r="F82" s="142"/>
      <c r="G82" s="143" t="s">
        <v>16</v>
      </c>
      <c r="H82" s="144"/>
      <c r="I82" s="144"/>
      <c r="J82" s="145"/>
    </row>
    <row r="83" spans="1:10" ht="15.6" customHeight="1" x14ac:dyDescent="0.3">
      <c r="A83" s="143" t="s">
        <v>16</v>
      </c>
      <c r="B83" s="144"/>
      <c r="C83" s="144"/>
      <c r="D83" s="144"/>
      <c r="E83" s="144"/>
      <c r="F83" s="145"/>
      <c r="G83" s="127"/>
      <c r="H83" s="125"/>
      <c r="I83" s="125"/>
      <c r="J83" s="126"/>
    </row>
    <row r="84" spans="1:10" x14ac:dyDescent="0.3">
      <c r="A84" s="92" t="s">
        <v>15</v>
      </c>
      <c r="B84" s="125" t="s">
        <v>153</v>
      </c>
      <c r="C84" s="125"/>
      <c r="D84" s="125"/>
      <c r="E84" s="125"/>
      <c r="F84" s="126"/>
      <c r="G84" s="96"/>
      <c r="H84" s="97"/>
      <c r="I84" s="97"/>
      <c r="J84" s="98"/>
    </row>
    <row r="85" spans="1:10" ht="15.6" customHeight="1" x14ac:dyDescent="0.3">
      <c r="A85" s="127"/>
      <c r="B85" s="125"/>
      <c r="C85" s="125"/>
      <c r="D85" s="125"/>
      <c r="E85" s="125"/>
      <c r="F85" s="126"/>
      <c r="G85" s="96"/>
      <c r="H85" s="97"/>
      <c r="I85" s="128" t="s">
        <v>0</v>
      </c>
      <c r="J85" s="129"/>
    </row>
    <row r="86" spans="1:10" ht="28.8" x14ac:dyDescent="0.3">
      <c r="A86" s="96"/>
      <c r="B86" s="97"/>
      <c r="C86" s="97"/>
      <c r="D86" s="97"/>
      <c r="E86" s="97"/>
      <c r="F86" s="98"/>
      <c r="G86" s="92" t="s">
        <v>19</v>
      </c>
      <c r="H86" s="94"/>
      <c r="I86" s="97"/>
      <c r="J86" s="98"/>
    </row>
    <row r="87" spans="1:10" x14ac:dyDescent="0.3">
      <c r="A87" s="130" t="s">
        <v>18</v>
      </c>
      <c r="B87" s="131"/>
      <c r="C87" s="13" t="s">
        <v>134</v>
      </c>
      <c r="D87" s="97"/>
      <c r="E87" s="97"/>
      <c r="F87" s="98"/>
      <c r="G87" s="130" t="s">
        <v>18</v>
      </c>
      <c r="H87" s="131"/>
      <c r="I87" s="13" t="s">
        <v>134</v>
      </c>
      <c r="J87" s="98"/>
    </row>
    <row r="88" spans="1:10" ht="15.6" customHeight="1" x14ac:dyDescent="0.3">
      <c r="A88" s="134" t="s">
        <v>17</v>
      </c>
      <c r="B88" s="135"/>
      <c r="C88" s="14" t="s">
        <v>123</v>
      </c>
      <c r="D88" s="99"/>
      <c r="E88" s="99"/>
      <c r="F88" s="16"/>
      <c r="G88" s="134" t="s">
        <v>17</v>
      </c>
      <c r="H88" s="135"/>
      <c r="I88" s="14" t="s">
        <v>123</v>
      </c>
      <c r="J88" s="16"/>
    </row>
    <row r="89" spans="1:10" ht="15.6" customHeight="1" x14ac:dyDescent="0.3"/>
    <row r="90" spans="1:10" ht="15.6" customHeight="1" x14ac:dyDescent="0.3"/>
    <row r="91" spans="1:10" ht="15.6" customHeight="1" x14ac:dyDescent="0.3"/>
    <row r="92" spans="1:10" ht="16.2" customHeight="1" x14ac:dyDescent="0.3"/>
    <row r="93" spans="1:10" ht="16.2" customHeight="1" x14ac:dyDescent="0.3"/>
    <row r="94" spans="1:10" ht="16.2" customHeight="1" x14ac:dyDescent="0.3"/>
    <row r="98" ht="15.6" customHeight="1" x14ac:dyDescent="0.3"/>
    <row r="100" ht="15.6" customHeight="1" x14ac:dyDescent="0.3"/>
    <row r="102" ht="15.6" customHeight="1" x14ac:dyDescent="0.3"/>
    <row r="103" ht="15.6" customHeight="1" x14ac:dyDescent="0.3"/>
    <row r="104" ht="15.6" customHeight="1" x14ac:dyDescent="0.3"/>
    <row r="106" ht="15.6" customHeight="1" x14ac:dyDescent="0.3"/>
    <row r="109" ht="15.6" customHeight="1" x14ac:dyDescent="0.3"/>
    <row r="110" ht="15.6" customHeight="1" x14ac:dyDescent="0.3"/>
  </sheetData>
  <mergeCells count="222">
    <mergeCell ref="N23:S23"/>
    <mergeCell ref="T23:W23"/>
    <mergeCell ref="N25:P26"/>
    <mergeCell ref="Q26:R26"/>
    <mergeCell ref="T27:U27"/>
    <mergeCell ref="V27:W27"/>
    <mergeCell ref="U28:W28"/>
    <mergeCell ref="N31:O32"/>
    <mergeCell ref="P31:P32"/>
    <mergeCell ref="Q31:R32"/>
    <mergeCell ref="S31:S32"/>
    <mergeCell ref="T31:W31"/>
    <mergeCell ref="U32:W32"/>
    <mergeCell ref="T24:W24"/>
    <mergeCell ref="T25:W25"/>
    <mergeCell ref="T26:W26"/>
    <mergeCell ref="N24:S24"/>
    <mergeCell ref="A70:C71"/>
    <mergeCell ref="D71:E71"/>
    <mergeCell ref="G72:H72"/>
    <mergeCell ref="I72:J72"/>
    <mergeCell ref="H73:J73"/>
    <mergeCell ref="A76:B77"/>
    <mergeCell ref="C76:C77"/>
    <mergeCell ref="D76:E77"/>
    <mergeCell ref="F76:F77"/>
    <mergeCell ref="G76:J76"/>
    <mergeCell ref="H77:J77"/>
    <mergeCell ref="G70:J70"/>
    <mergeCell ref="G71:J71"/>
    <mergeCell ref="H74:J74"/>
    <mergeCell ref="A78:B78"/>
    <mergeCell ref="D78:E78"/>
    <mergeCell ref="G78:J78"/>
    <mergeCell ref="B80:F80"/>
    <mergeCell ref="A88:B88"/>
    <mergeCell ref="G88:H88"/>
    <mergeCell ref="A85:F85"/>
    <mergeCell ref="I85:J85"/>
    <mergeCell ref="A87:B87"/>
    <mergeCell ref="G87:H87"/>
    <mergeCell ref="G80:J80"/>
    <mergeCell ref="B81:F81"/>
    <mergeCell ref="G81:J81"/>
    <mergeCell ref="G82:J82"/>
    <mergeCell ref="A83:F83"/>
    <mergeCell ref="G83:J83"/>
    <mergeCell ref="A82:F82"/>
    <mergeCell ref="B84:F84"/>
    <mergeCell ref="G79:J79"/>
    <mergeCell ref="B62:F62"/>
    <mergeCell ref="A63:F63"/>
    <mergeCell ref="I63:J63"/>
    <mergeCell ref="A65:B65"/>
    <mergeCell ref="G65:H65"/>
    <mergeCell ref="A66:B66"/>
    <mergeCell ref="G66:H66"/>
    <mergeCell ref="A69:F69"/>
    <mergeCell ref="G69:J69"/>
    <mergeCell ref="A68:F68"/>
    <mergeCell ref="G68:J68"/>
    <mergeCell ref="G57:J57"/>
    <mergeCell ref="B58:F58"/>
    <mergeCell ref="G58:J58"/>
    <mergeCell ref="B59:F59"/>
    <mergeCell ref="G59:J59"/>
    <mergeCell ref="A60:F60"/>
    <mergeCell ref="G60:J60"/>
    <mergeCell ref="A61:F61"/>
    <mergeCell ref="G61:J61"/>
    <mergeCell ref="H51:J51"/>
    <mergeCell ref="H52:J52"/>
    <mergeCell ref="A54:B55"/>
    <mergeCell ref="C54:C55"/>
    <mergeCell ref="D54:E55"/>
    <mergeCell ref="F54:F55"/>
    <mergeCell ref="G54:J54"/>
    <mergeCell ref="H55:J55"/>
    <mergeCell ref="A56:B56"/>
    <mergeCell ref="D56:E56"/>
    <mergeCell ref="G56:J56"/>
    <mergeCell ref="A46:F46"/>
    <mergeCell ref="G46:J46"/>
    <mergeCell ref="A47:F47"/>
    <mergeCell ref="G47:J47"/>
    <mergeCell ref="A48:C49"/>
    <mergeCell ref="G48:J48"/>
    <mergeCell ref="D49:E49"/>
    <mergeCell ref="G49:J49"/>
    <mergeCell ref="G50:H50"/>
    <mergeCell ref="I50:J50"/>
    <mergeCell ref="N21:O21"/>
    <mergeCell ref="T21:U21"/>
    <mergeCell ref="O17:S17"/>
    <mergeCell ref="N18:S18"/>
    <mergeCell ref="V18:W18"/>
    <mergeCell ref="N20:O20"/>
    <mergeCell ref="T20:U20"/>
    <mergeCell ref="T12:W12"/>
    <mergeCell ref="O13:S13"/>
    <mergeCell ref="T13:W13"/>
    <mergeCell ref="O14:S14"/>
    <mergeCell ref="T14:W14"/>
    <mergeCell ref="N15:S15"/>
    <mergeCell ref="T15:W15"/>
    <mergeCell ref="N16:S16"/>
    <mergeCell ref="T16:W16"/>
    <mergeCell ref="U6:W6"/>
    <mergeCell ref="U7:W7"/>
    <mergeCell ref="N9:O10"/>
    <mergeCell ref="P9:P10"/>
    <mergeCell ref="Q9:R10"/>
    <mergeCell ref="S9:S10"/>
    <mergeCell ref="T9:W9"/>
    <mergeCell ref="U10:W10"/>
    <mergeCell ref="N11:O11"/>
    <mergeCell ref="Q11:R11"/>
    <mergeCell ref="T11:W11"/>
    <mergeCell ref="N1:S1"/>
    <mergeCell ref="T1:W1"/>
    <mergeCell ref="N2:S2"/>
    <mergeCell ref="T2:W2"/>
    <mergeCell ref="N3:P4"/>
    <mergeCell ref="T3:W3"/>
    <mergeCell ref="Q4:R4"/>
    <mergeCell ref="T4:W4"/>
    <mergeCell ref="T5:U5"/>
    <mergeCell ref="V5:W5"/>
    <mergeCell ref="A1:F1"/>
    <mergeCell ref="H1:K1"/>
    <mergeCell ref="A2:F2"/>
    <mergeCell ref="H2:K2"/>
    <mergeCell ref="A3:C4"/>
    <mergeCell ref="H3:K3"/>
    <mergeCell ref="D4:E4"/>
    <mergeCell ref="H4:K4"/>
    <mergeCell ref="A11:B11"/>
    <mergeCell ref="D11:E11"/>
    <mergeCell ref="H11:K11"/>
    <mergeCell ref="H5:I5"/>
    <mergeCell ref="J5:K5"/>
    <mergeCell ref="I6:K6"/>
    <mergeCell ref="I7:K7"/>
    <mergeCell ref="D26:E26"/>
    <mergeCell ref="H26:K26"/>
    <mergeCell ref="A21:B21"/>
    <mergeCell ref="H21:I21"/>
    <mergeCell ref="A9:B10"/>
    <mergeCell ref="C9:C10"/>
    <mergeCell ref="D9:E10"/>
    <mergeCell ref="F9:F10"/>
    <mergeCell ref="H9:K9"/>
    <mergeCell ref="I10:K10"/>
    <mergeCell ref="B17:F17"/>
    <mergeCell ref="A18:F18"/>
    <mergeCell ref="J18:K18"/>
    <mergeCell ref="B14:F14"/>
    <mergeCell ref="H14:K14"/>
    <mergeCell ref="A15:F15"/>
    <mergeCell ref="H15:K15"/>
    <mergeCell ref="A16:F16"/>
    <mergeCell ref="H16:K16"/>
    <mergeCell ref="H12:K12"/>
    <mergeCell ref="B13:F13"/>
    <mergeCell ref="H13:K13"/>
    <mergeCell ref="A20:B20"/>
    <mergeCell ref="H20:I20"/>
    <mergeCell ref="H35:K35"/>
    <mergeCell ref="H27:I27"/>
    <mergeCell ref="J27:K27"/>
    <mergeCell ref="I28:K28"/>
    <mergeCell ref="I29:K29"/>
    <mergeCell ref="A31:B32"/>
    <mergeCell ref="C31:C32"/>
    <mergeCell ref="D31:E32"/>
    <mergeCell ref="F31:F32"/>
    <mergeCell ref="H31:K31"/>
    <mergeCell ref="I32:K32"/>
    <mergeCell ref="A23:F23"/>
    <mergeCell ref="H23:K23"/>
    <mergeCell ref="A24:F24"/>
    <mergeCell ref="H24:K24"/>
    <mergeCell ref="A25:C26"/>
    <mergeCell ref="H25:K25"/>
    <mergeCell ref="A43:B43"/>
    <mergeCell ref="H43:I43"/>
    <mergeCell ref="B39:F39"/>
    <mergeCell ref="A40:F40"/>
    <mergeCell ref="J40:K40"/>
    <mergeCell ref="A42:B42"/>
    <mergeCell ref="H42:I42"/>
    <mergeCell ref="B36:F36"/>
    <mergeCell ref="H36:K36"/>
    <mergeCell ref="A37:F37"/>
    <mergeCell ref="H37:K37"/>
    <mergeCell ref="A38:F38"/>
    <mergeCell ref="H38:K38"/>
    <mergeCell ref="A33:B33"/>
    <mergeCell ref="D33:E33"/>
    <mergeCell ref="H33:K33"/>
    <mergeCell ref="H34:K34"/>
    <mergeCell ref="B35:F35"/>
    <mergeCell ref="O39:S39"/>
    <mergeCell ref="N40:S40"/>
    <mergeCell ref="V40:W40"/>
    <mergeCell ref="N42:O42"/>
    <mergeCell ref="T42:U42"/>
    <mergeCell ref="U29:W29"/>
    <mergeCell ref="N43:O43"/>
    <mergeCell ref="T43:U43"/>
    <mergeCell ref="N33:O33"/>
    <mergeCell ref="Q33:R33"/>
    <mergeCell ref="T33:W33"/>
    <mergeCell ref="O36:S36"/>
    <mergeCell ref="N38:S38"/>
    <mergeCell ref="T34:W34"/>
    <mergeCell ref="T35:W35"/>
    <mergeCell ref="T36:W36"/>
    <mergeCell ref="T37:W37"/>
    <mergeCell ref="T38:W38"/>
    <mergeCell ref="O35:S35"/>
    <mergeCell ref="N37:S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193" workbookViewId="0">
      <selection activeCell="O128" sqref="O128"/>
    </sheetView>
  </sheetViews>
  <sheetFormatPr defaultRowHeight="15.6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41" width="9.109375" style="2"/>
    <col min="242" max="242" width="5.88671875" style="2" customWidth="1"/>
    <col min="243" max="243" width="14.6640625" style="2" customWidth="1"/>
    <col min="244" max="244" width="7.44140625" style="2" customWidth="1"/>
    <col min="245" max="245" width="9.6640625" style="2" customWidth="1"/>
    <col min="246" max="246" width="4.44140625" style="2" customWidth="1"/>
    <col min="247" max="247" width="4.33203125" style="2" customWidth="1"/>
    <col min="248" max="248" width="12" style="2" customWidth="1"/>
    <col min="249" max="249" width="6.44140625" style="2" customWidth="1"/>
    <col min="250" max="497" width="9.109375" style="2"/>
    <col min="498" max="498" width="5.88671875" style="2" customWidth="1"/>
    <col min="499" max="499" width="14.6640625" style="2" customWidth="1"/>
    <col min="500" max="500" width="7.44140625" style="2" customWidth="1"/>
    <col min="501" max="501" width="9.6640625" style="2" customWidth="1"/>
    <col min="502" max="502" width="4.44140625" style="2" customWidth="1"/>
    <col min="503" max="503" width="4.33203125" style="2" customWidth="1"/>
    <col min="504" max="504" width="12" style="2" customWidth="1"/>
    <col min="505" max="505" width="6.44140625" style="2" customWidth="1"/>
    <col min="506" max="753" width="9.109375" style="2"/>
    <col min="754" max="754" width="5.88671875" style="2" customWidth="1"/>
    <col min="755" max="755" width="14.6640625" style="2" customWidth="1"/>
    <col min="756" max="756" width="7.44140625" style="2" customWidth="1"/>
    <col min="757" max="757" width="9.6640625" style="2" customWidth="1"/>
    <col min="758" max="758" width="4.44140625" style="2" customWidth="1"/>
    <col min="759" max="759" width="4.33203125" style="2" customWidth="1"/>
    <col min="760" max="760" width="12" style="2" customWidth="1"/>
    <col min="761" max="761" width="6.44140625" style="2" customWidth="1"/>
    <col min="762" max="1009" width="9.109375" style="2"/>
    <col min="1010" max="1010" width="5.88671875" style="2" customWidth="1"/>
    <col min="1011" max="1011" width="14.6640625" style="2" customWidth="1"/>
    <col min="1012" max="1012" width="7.44140625" style="2" customWidth="1"/>
    <col min="1013" max="1013" width="9.6640625" style="2" customWidth="1"/>
    <col min="1014" max="1014" width="4.44140625" style="2" customWidth="1"/>
    <col min="1015" max="1015" width="4.33203125" style="2" customWidth="1"/>
    <col min="1016" max="1016" width="12" style="2" customWidth="1"/>
    <col min="1017" max="1017" width="6.44140625" style="2" customWidth="1"/>
    <col min="1018" max="1265" width="9.109375" style="2"/>
    <col min="1266" max="1266" width="5.88671875" style="2" customWidth="1"/>
    <col min="1267" max="1267" width="14.6640625" style="2" customWidth="1"/>
    <col min="1268" max="1268" width="7.44140625" style="2" customWidth="1"/>
    <col min="1269" max="1269" width="9.6640625" style="2" customWidth="1"/>
    <col min="1270" max="1270" width="4.44140625" style="2" customWidth="1"/>
    <col min="1271" max="1271" width="4.33203125" style="2" customWidth="1"/>
    <col min="1272" max="1272" width="12" style="2" customWidth="1"/>
    <col min="1273" max="1273" width="6.44140625" style="2" customWidth="1"/>
    <col min="1274" max="1521" width="9.109375" style="2"/>
    <col min="1522" max="1522" width="5.88671875" style="2" customWidth="1"/>
    <col min="1523" max="1523" width="14.6640625" style="2" customWidth="1"/>
    <col min="1524" max="1524" width="7.44140625" style="2" customWidth="1"/>
    <col min="1525" max="1525" width="9.6640625" style="2" customWidth="1"/>
    <col min="1526" max="1526" width="4.44140625" style="2" customWidth="1"/>
    <col min="1527" max="1527" width="4.33203125" style="2" customWidth="1"/>
    <col min="1528" max="1528" width="12" style="2" customWidth="1"/>
    <col min="1529" max="1529" width="6.44140625" style="2" customWidth="1"/>
    <col min="1530" max="1777" width="9.109375" style="2"/>
    <col min="1778" max="1778" width="5.88671875" style="2" customWidth="1"/>
    <col min="1779" max="1779" width="14.6640625" style="2" customWidth="1"/>
    <col min="1780" max="1780" width="7.44140625" style="2" customWidth="1"/>
    <col min="1781" max="1781" width="9.6640625" style="2" customWidth="1"/>
    <col min="1782" max="1782" width="4.44140625" style="2" customWidth="1"/>
    <col min="1783" max="1783" width="4.33203125" style="2" customWidth="1"/>
    <col min="1784" max="1784" width="12" style="2" customWidth="1"/>
    <col min="1785" max="1785" width="6.44140625" style="2" customWidth="1"/>
    <col min="1786" max="2033" width="9.109375" style="2"/>
    <col min="2034" max="2034" width="5.88671875" style="2" customWidth="1"/>
    <col min="2035" max="2035" width="14.6640625" style="2" customWidth="1"/>
    <col min="2036" max="2036" width="7.44140625" style="2" customWidth="1"/>
    <col min="2037" max="2037" width="9.6640625" style="2" customWidth="1"/>
    <col min="2038" max="2038" width="4.44140625" style="2" customWidth="1"/>
    <col min="2039" max="2039" width="4.33203125" style="2" customWidth="1"/>
    <col min="2040" max="2040" width="12" style="2" customWidth="1"/>
    <col min="2041" max="2041" width="6.44140625" style="2" customWidth="1"/>
    <col min="2042" max="2289" width="9.109375" style="2"/>
    <col min="2290" max="2290" width="5.88671875" style="2" customWidth="1"/>
    <col min="2291" max="2291" width="14.6640625" style="2" customWidth="1"/>
    <col min="2292" max="2292" width="7.44140625" style="2" customWidth="1"/>
    <col min="2293" max="2293" width="9.6640625" style="2" customWidth="1"/>
    <col min="2294" max="2294" width="4.44140625" style="2" customWidth="1"/>
    <col min="2295" max="2295" width="4.33203125" style="2" customWidth="1"/>
    <col min="2296" max="2296" width="12" style="2" customWidth="1"/>
    <col min="2297" max="2297" width="6.44140625" style="2" customWidth="1"/>
    <col min="2298" max="2545" width="9.109375" style="2"/>
    <col min="2546" max="2546" width="5.88671875" style="2" customWidth="1"/>
    <col min="2547" max="2547" width="14.6640625" style="2" customWidth="1"/>
    <col min="2548" max="2548" width="7.44140625" style="2" customWidth="1"/>
    <col min="2549" max="2549" width="9.6640625" style="2" customWidth="1"/>
    <col min="2550" max="2550" width="4.44140625" style="2" customWidth="1"/>
    <col min="2551" max="2551" width="4.33203125" style="2" customWidth="1"/>
    <col min="2552" max="2552" width="12" style="2" customWidth="1"/>
    <col min="2553" max="2553" width="6.44140625" style="2" customWidth="1"/>
    <col min="2554" max="2801" width="9.109375" style="2"/>
    <col min="2802" max="2802" width="5.88671875" style="2" customWidth="1"/>
    <col min="2803" max="2803" width="14.6640625" style="2" customWidth="1"/>
    <col min="2804" max="2804" width="7.44140625" style="2" customWidth="1"/>
    <col min="2805" max="2805" width="9.6640625" style="2" customWidth="1"/>
    <col min="2806" max="2806" width="4.44140625" style="2" customWidth="1"/>
    <col min="2807" max="2807" width="4.33203125" style="2" customWidth="1"/>
    <col min="2808" max="2808" width="12" style="2" customWidth="1"/>
    <col min="2809" max="2809" width="6.44140625" style="2" customWidth="1"/>
    <col min="2810" max="3057" width="9.109375" style="2"/>
    <col min="3058" max="3058" width="5.88671875" style="2" customWidth="1"/>
    <col min="3059" max="3059" width="14.6640625" style="2" customWidth="1"/>
    <col min="3060" max="3060" width="7.44140625" style="2" customWidth="1"/>
    <col min="3061" max="3061" width="9.6640625" style="2" customWidth="1"/>
    <col min="3062" max="3062" width="4.44140625" style="2" customWidth="1"/>
    <col min="3063" max="3063" width="4.33203125" style="2" customWidth="1"/>
    <col min="3064" max="3064" width="12" style="2" customWidth="1"/>
    <col min="3065" max="3065" width="6.44140625" style="2" customWidth="1"/>
    <col min="3066" max="3313" width="9.109375" style="2"/>
    <col min="3314" max="3314" width="5.88671875" style="2" customWidth="1"/>
    <col min="3315" max="3315" width="14.6640625" style="2" customWidth="1"/>
    <col min="3316" max="3316" width="7.44140625" style="2" customWidth="1"/>
    <col min="3317" max="3317" width="9.6640625" style="2" customWidth="1"/>
    <col min="3318" max="3318" width="4.44140625" style="2" customWidth="1"/>
    <col min="3319" max="3319" width="4.33203125" style="2" customWidth="1"/>
    <col min="3320" max="3320" width="12" style="2" customWidth="1"/>
    <col min="3321" max="3321" width="6.44140625" style="2" customWidth="1"/>
    <col min="3322" max="3569" width="9.109375" style="2"/>
    <col min="3570" max="3570" width="5.88671875" style="2" customWidth="1"/>
    <col min="3571" max="3571" width="14.6640625" style="2" customWidth="1"/>
    <col min="3572" max="3572" width="7.44140625" style="2" customWidth="1"/>
    <col min="3573" max="3573" width="9.6640625" style="2" customWidth="1"/>
    <col min="3574" max="3574" width="4.44140625" style="2" customWidth="1"/>
    <col min="3575" max="3575" width="4.33203125" style="2" customWidth="1"/>
    <col min="3576" max="3576" width="12" style="2" customWidth="1"/>
    <col min="3577" max="3577" width="6.44140625" style="2" customWidth="1"/>
    <col min="3578" max="3825" width="9.109375" style="2"/>
    <col min="3826" max="3826" width="5.88671875" style="2" customWidth="1"/>
    <col min="3827" max="3827" width="14.6640625" style="2" customWidth="1"/>
    <col min="3828" max="3828" width="7.44140625" style="2" customWidth="1"/>
    <col min="3829" max="3829" width="9.6640625" style="2" customWidth="1"/>
    <col min="3830" max="3830" width="4.44140625" style="2" customWidth="1"/>
    <col min="3831" max="3831" width="4.33203125" style="2" customWidth="1"/>
    <col min="3832" max="3832" width="12" style="2" customWidth="1"/>
    <col min="3833" max="3833" width="6.44140625" style="2" customWidth="1"/>
    <col min="3834" max="4081" width="9.109375" style="2"/>
    <col min="4082" max="4082" width="5.88671875" style="2" customWidth="1"/>
    <col min="4083" max="4083" width="14.6640625" style="2" customWidth="1"/>
    <col min="4084" max="4084" width="7.44140625" style="2" customWidth="1"/>
    <col min="4085" max="4085" width="9.6640625" style="2" customWidth="1"/>
    <col min="4086" max="4086" width="4.44140625" style="2" customWidth="1"/>
    <col min="4087" max="4087" width="4.33203125" style="2" customWidth="1"/>
    <col min="4088" max="4088" width="12" style="2" customWidth="1"/>
    <col min="4089" max="4089" width="6.44140625" style="2" customWidth="1"/>
    <col min="4090" max="4337" width="9.109375" style="2"/>
    <col min="4338" max="4338" width="5.88671875" style="2" customWidth="1"/>
    <col min="4339" max="4339" width="14.6640625" style="2" customWidth="1"/>
    <col min="4340" max="4340" width="7.44140625" style="2" customWidth="1"/>
    <col min="4341" max="4341" width="9.6640625" style="2" customWidth="1"/>
    <col min="4342" max="4342" width="4.44140625" style="2" customWidth="1"/>
    <col min="4343" max="4343" width="4.33203125" style="2" customWidth="1"/>
    <col min="4344" max="4344" width="12" style="2" customWidth="1"/>
    <col min="4345" max="4345" width="6.44140625" style="2" customWidth="1"/>
    <col min="4346" max="4593" width="9.109375" style="2"/>
    <col min="4594" max="4594" width="5.88671875" style="2" customWidth="1"/>
    <col min="4595" max="4595" width="14.6640625" style="2" customWidth="1"/>
    <col min="4596" max="4596" width="7.44140625" style="2" customWidth="1"/>
    <col min="4597" max="4597" width="9.6640625" style="2" customWidth="1"/>
    <col min="4598" max="4598" width="4.44140625" style="2" customWidth="1"/>
    <col min="4599" max="4599" width="4.33203125" style="2" customWidth="1"/>
    <col min="4600" max="4600" width="12" style="2" customWidth="1"/>
    <col min="4601" max="4601" width="6.44140625" style="2" customWidth="1"/>
    <col min="4602" max="4849" width="9.109375" style="2"/>
    <col min="4850" max="4850" width="5.88671875" style="2" customWidth="1"/>
    <col min="4851" max="4851" width="14.6640625" style="2" customWidth="1"/>
    <col min="4852" max="4852" width="7.44140625" style="2" customWidth="1"/>
    <col min="4853" max="4853" width="9.6640625" style="2" customWidth="1"/>
    <col min="4854" max="4854" width="4.44140625" style="2" customWidth="1"/>
    <col min="4855" max="4855" width="4.33203125" style="2" customWidth="1"/>
    <col min="4856" max="4856" width="12" style="2" customWidth="1"/>
    <col min="4857" max="4857" width="6.44140625" style="2" customWidth="1"/>
    <col min="4858" max="5105" width="9.109375" style="2"/>
    <col min="5106" max="5106" width="5.88671875" style="2" customWidth="1"/>
    <col min="5107" max="5107" width="14.6640625" style="2" customWidth="1"/>
    <col min="5108" max="5108" width="7.44140625" style="2" customWidth="1"/>
    <col min="5109" max="5109" width="9.6640625" style="2" customWidth="1"/>
    <col min="5110" max="5110" width="4.44140625" style="2" customWidth="1"/>
    <col min="5111" max="5111" width="4.33203125" style="2" customWidth="1"/>
    <col min="5112" max="5112" width="12" style="2" customWidth="1"/>
    <col min="5113" max="5113" width="6.44140625" style="2" customWidth="1"/>
    <col min="5114" max="5361" width="9.109375" style="2"/>
    <col min="5362" max="5362" width="5.88671875" style="2" customWidth="1"/>
    <col min="5363" max="5363" width="14.6640625" style="2" customWidth="1"/>
    <col min="5364" max="5364" width="7.44140625" style="2" customWidth="1"/>
    <col min="5365" max="5365" width="9.6640625" style="2" customWidth="1"/>
    <col min="5366" max="5366" width="4.44140625" style="2" customWidth="1"/>
    <col min="5367" max="5367" width="4.33203125" style="2" customWidth="1"/>
    <col min="5368" max="5368" width="12" style="2" customWidth="1"/>
    <col min="5369" max="5369" width="6.44140625" style="2" customWidth="1"/>
    <col min="5370" max="5617" width="9.109375" style="2"/>
    <col min="5618" max="5618" width="5.88671875" style="2" customWidth="1"/>
    <col min="5619" max="5619" width="14.6640625" style="2" customWidth="1"/>
    <col min="5620" max="5620" width="7.44140625" style="2" customWidth="1"/>
    <col min="5621" max="5621" width="9.6640625" style="2" customWidth="1"/>
    <col min="5622" max="5622" width="4.44140625" style="2" customWidth="1"/>
    <col min="5623" max="5623" width="4.33203125" style="2" customWidth="1"/>
    <col min="5624" max="5624" width="12" style="2" customWidth="1"/>
    <col min="5625" max="5625" width="6.44140625" style="2" customWidth="1"/>
    <col min="5626" max="5873" width="9.109375" style="2"/>
    <col min="5874" max="5874" width="5.88671875" style="2" customWidth="1"/>
    <col min="5875" max="5875" width="14.6640625" style="2" customWidth="1"/>
    <col min="5876" max="5876" width="7.44140625" style="2" customWidth="1"/>
    <col min="5877" max="5877" width="9.6640625" style="2" customWidth="1"/>
    <col min="5878" max="5878" width="4.44140625" style="2" customWidth="1"/>
    <col min="5879" max="5879" width="4.33203125" style="2" customWidth="1"/>
    <col min="5880" max="5880" width="12" style="2" customWidth="1"/>
    <col min="5881" max="5881" width="6.44140625" style="2" customWidth="1"/>
    <col min="5882" max="6129" width="9.109375" style="2"/>
    <col min="6130" max="6130" width="5.88671875" style="2" customWidth="1"/>
    <col min="6131" max="6131" width="14.6640625" style="2" customWidth="1"/>
    <col min="6132" max="6132" width="7.44140625" style="2" customWidth="1"/>
    <col min="6133" max="6133" width="9.6640625" style="2" customWidth="1"/>
    <col min="6134" max="6134" width="4.44140625" style="2" customWidth="1"/>
    <col min="6135" max="6135" width="4.33203125" style="2" customWidth="1"/>
    <col min="6136" max="6136" width="12" style="2" customWidth="1"/>
    <col min="6137" max="6137" width="6.44140625" style="2" customWidth="1"/>
    <col min="6138" max="6385" width="9.109375" style="2"/>
    <col min="6386" max="6386" width="5.88671875" style="2" customWidth="1"/>
    <col min="6387" max="6387" width="14.6640625" style="2" customWidth="1"/>
    <col min="6388" max="6388" width="7.44140625" style="2" customWidth="1"/>
    <col min="6389" max="6389" width="9.6640625" style="2" customWidth="1"/>
    <col min="6390" max="6390" width="4.44140625" style="2" customWidth="1"/>
    <col min="6391" max="6391" width="4.33203125" style="2" customWidth="1"/>
    <col min="6392" max="6392" width="12" style="2" customWidth="1"/>
    <col min="6393" max="6393" width="6.44140625" style="2" customWidth="1"/>
    <col min="6394" max="6641" width="9.109375" style="2"/>
    <col min="6642" max="6642" width="5.88671875" style="2" customWidth="1"/>
    <col min="6643" max="6643" width="14.6640625" style="2" customWidth="1"/>
    <col min="6644" max="6644" width="7.44140625" style="2" customWidth="1"/>
    <col min="6645" max="6645" width="9.6640625" style="2" customWidth="1"/>
    <col min="6646" max="6646" width="4.44140625" style="2" customWidth="1"/>
    <col min="6647" max="6647" width="4.33203125" style="2" customWidth="1"/>
    <col min="6648" max="6648" width="12" style="2" customWidth="1"/>
    <col min="6649" max="6649" width="6.44140625" style="2" customWidth="1"/>
    <col min="6650" max="6897" width="9.109375" style="2"/>
    <col min="6898" max="6898" width="5.88671875" style="2" customWidth="1"/>
    <col min="6899" max="6899" width="14.6640625" style="2" customWidth="1"/>
    <col min="6900" max="6900" width="7.44140625" style="2" customWidth="1"/>
    <col min="6901" max="6901" width="9.6640625" style="2" customWidth="1"/>
    <col min="6902" max="6902" width="4.44140625" style="2" customWidth="1"/>
    <col min="6903" max="6903" width="4.33203125" style="2" customWidth="1"/>
    <col min="6904" max="6904" width="12" style="2" customWidth="1"/>
    <col min="6905" max="6905" width="6.44140625" style="2" customWidth="1"/>
    <col min="6906" max="7153" width="9.109375" style="2"/>
    <col min="7154" max="7154" width="5.88671875" style="2" customWidth="1"/>
    <col min="7155" max="7155" width="14.6640625" style="2" customWidth="1"/>
    <col min="7156" max="7156" width="7.44140625" style="2" customWidth="1"/>
    <col min="7157" max="7157" width="9.6640625" style="2" customWidth="1"/>
    <col min="7158" max="7158" width="4.44140625" style="2" customWidth="1"/>
    <col min="7159" max="7159" width="4.33203125" style="2" customWidth="1"/>
    <col min="7160" max="7160" width="12" style="2" customWidth="1"/>
    <col min="7161" max="7161" width="6.44140625" style="2" customWidth="1"/>
    <col min="7162" max="7409" width="9.109375" style="2"/>
    <col min="7410" max="7410" width="5.88671875" style="2" customWidth="1"/>
    <col min="7411" max="7411" width="14.6640625" style="2" customWidth="1"/>
    <col min="7412" max="7412" width="7.44140625" style="2" customWidth="1"/>
    <col min="7413" max="7413" width="9.6640625" style="2" customWidth="1"/>
    <col min="7414" max="7414" width="4.44140625" style="2" customWidth="1"/>
    <col min="7415" max="7415" width="4.33203125" style="2" customWidth="1"/>
    <col min="7416" max="7416" width="12" style="2" customWidth="1"/>
    <col min="7417" max="7417" width="6.44140625" style="2" customWidth="1"/>
    <col min="7418" max="7665" width="9.109375" style="2"/>
    <col min="7666" max="7666" width="5.88671875" style="2" customWidth="1"/>
    <col min="7667" max="7667" width="14.6640625" style="2" customWidth="1"/>
    <col min="7668" max="7668" width="7.44140625" style="2" customWidth="1"/>
    <col min="7669" max="7669" width="9.6640625" style="2" customWidth="1"/>
    <col min="7670" max="7670" width="4.44140625" style="2" customWidth="1"/>
    <col min="7671" max="7671" width="4.33203125" style="2" customWidth="1"/>
    <col min="7672" max="7672" width="12" style="2" customWidth="1"/>
    <col min="7673" max="7673" width="6.44140625" style="2" customWidth="1"/>
    <col min="7674" max="7921" width="9.109375" style="2"/>
    <col min="7922" max="7922" width="5.88671875" style="2" customWidth="1"/>
    <col min="7923" max="7923" width="14.6640625" style="2" customWidth="1"/>
    <col min="7924" max="7924" width="7.44140625" style="2" customWidth="1"/>
    <col min="7925" max="7925" width="9.6640625" style="2" customWidth="1"/>
    <col min="7926" max="7926" width="4.44140625" style="2" customWidth="1"/>
    <col min="7927" max="7927" width="4.33203125" style="2" customWidth="1"/>
    <col min="7928" max="7928" width="12" style="2" customWidth="1"/>
    <col min="7929" max="7929" width="6.44140625" style="2" customWidth="1"/>
    <col min="7930" max="8177" width="9.109375" style="2"/>
    <col min="8178" max="8178" width="5.88671875" style="2" customWidth="1"/>
    <col min="8179" max="8179" width="14.6640625" style="2" customWidth="1"/>
    <col min="8180" max="8180" width="7.44140625" style="2" customWidth="1"/>
    <col min="8181" max="8181" width="9.6640625" style="2" customWidth="1"/>
    <col min="8182" max="8182" width="4.44140625" style="2" customWidth="1"/>
    <col min="8183" max="8183" width="4.33203125" style="2" customWidth="1"/>
    <col min="8184" max="8184" width="12" style="2" customWidth="1"/>
    <col min="8185" max="8185" width="6.44140625" style="2" customWidth="1"/>
    <col min="8186" max="8433" width="9.109375" style="2"/>
    <col min="8434" max="8434" width="5.88671875" style="2" customWidth="1"/>
    <col min="8435" max="8435" width="14.6640625" style="2" customWidth="1"/>
    <col min="8436" max="8436" width="7.44140625" style="2" customWidth="1"/>
    <col min="8437" max="8437" width="9.6640625" style="2" customWidth="1"/>
    <col min="8438" max="8438" width="4.44140625" style="2" customWidth="1"/>
    <col min="8439" max="8439" width="4.33203125" style="2" customWidth="1"/>
    <col min="8440" max="8440" width="12" style="2" customWidth="1"/>
    <col min="8441" max="8441" width="6.44140625" style="2" customWidth="1"/>
    <col min="8442" max="8689" width="9.109375" style="2"/>
    <col min="8690" max="8690" width="5.88671875" style="2" customWidth="1"/>
    <col min="8691" max="8691" width="14.6640625" style="2" customWidth="1"/>
    <col min="8692" max="8692" width="7.44140625" style="2" customWidth="1"/>
    <col min="8693" max="8693" width="9.6640625" style="2" customWidth="1"/>
    <col min="8694" max="8694" width="4.44140625" style="2" customWidth="1"/>
    <col min="8695" max="8695" width="4.33203125" style="2" customWidth="1"/>
    <col min="8696" max="8696" width="12" style="2" customWidth="1"/>
    <col min="8697" max="8697" width="6.44140625" style="2" customWidth="1"/>
    <col min="8698" max="8945" width="9.109375" style="2"/>
    <col min="8946" max="8946" width="5.88671875" style="2" customWidth="1"/>
    <col min="8947" max="8947" width="14.6640625" style="2" customWidth="1"/>
    <col min="8948" max="8948" width="7.44140625" style="2" customWidth="1"/>
    <col min="8949" max="8949" width="9.6640625" style="2" customWidth="1"/>
    <col min="8950" max="8950" width="4.44140625" style="2" customWidth="1"/>
    <col min="8951" max="8951" width="4.33203125" style="2" customWidth="1"/>
    <col min="8952" max="8952" width="12" style="2" customWidth="1"/>
    <col min="8953" max="8953" width="6.44140625" style="2" customWidth="1"/>
    <col min="8954" max="9201" width="9.109375" style="2"/>
    <col min="9202" max="9202" width="5.88671875" style="2" customWidth="1"/>
    <col min="9203" max="9203" width="14.6640625" style="2" customWidth="1"/>
    <col min="9204" max="9204" width="7.44140625" style="2" customWidth="1"/>
    <col min="9205" max="9205" width="9.6640625" style="2" customWidth="1"/>
    <col min="9206" max="9206" width="4.44140625" style="2" customWidth="1"/>
    <col min="9207" max="9207" width="4.33203125" style="2" customWidth="1"/>
    <col min="9208" max="9208" width="12" style="2" customWidth="1"/>
    <col min="9209" max="9209" width="6.44140625" style="2" customWidth="1"/>
    <col min="9210" max="9457" width="9.109375" style="2"/>
    <col min="9458" max="9458" width="5.88671875" style="2" customWidth="1"/>
    <col min="9459" max="9459" width="14.6640625" style="2" customWidth="1"/>
    <col min="9460" max="9460" width="7.44140625" style="2" customWidth="1"/>
    <col min="9461" max="9461" width="9.6640625" style="2" customWidth="1"/>
    <col min="9462" max="9462" width="4.44140625" style="2" customWidth="1"/>
    <col min="9463" max="9463" width="4.33203125" style="2" customWidth="1"/>
    <col min="9464" max="9464" width="12" style="2" customWidth="1"/>
    <col min="9465" max="9465" width="6.44140625" style="2" customWidth="1"/>
    <col min="9466" max="9713" width="9.109375" style="2"/>
    <col min="9714" max="9714" width="5.88671875" style="2" customWidth="1"/>
    <col min="9715" max="9715" width="14.6640625" style="2" customWidth="1"/>
    <col min="9716" max="9716" width="7.44140625" style="2" customWidth="1"/>
    <col min="9717" max="9717" width="9.6640625" style="2" customWidth="1"/>
    <col min="9718" max="9718" width="4.44140625" style="2" customWidth="1"/>
    <col min="9719" max="9719" width="4.33203125" style="2" customWidth="1"/>
    <col min="9720" max="9720" width="12" style="2" customWidth="1"/>
    <col min="9721" max="9721" width="6.44140625" style="2" customWidth="1"/>
    <col min="9722" max="9969" width="9.109375" style="2"/>
    <col min="9970" max="9970" width="5.88671875" style="2" customWidth="1"/>
    <col min="9971" max="9971" width="14.6640625" style="2" customWidth="1"/>
    <col min="9972" max="9972" width="7.44140625" style="2" customWidth="1"/>
    <col min="9973" max="9973" width="9.6640625" style="2" customWidth="1"/>
    <col min="9974" max="9974" width="4.44140625" style="2" customWidth="1"/>
    <col min="9975" max="9975" width="4.33203125" style="2" customWidth="1"/>
    <col min="9976" max="9976" width="12" style="2" customWidth="1"/>
    <col min="9977" max="9977" width="6.44140625" style="2" customWidth="1"/>
    <col min="9978" max="10225" width="9.109375" style="2"/>
    <col min="10226" max="10226" width="5.88671875" style="2" customWidth="1"/>
    <col min="10227" max="10227" width="14.6640625" style="2" customWidth="1"/>
    <col min="10228" max="10228" width="7.44140625" style="2" customWidth="1"/>
    <col min="10229" max="10229" width="9.6640625" style="2" customWidth="1"/>
    <col min="10230" max="10230" width="4.44140625" style="2" customWidth="1"/>
    <col min="10231" max="10231" width="4.33203125" style="2" customWidth="1"/>
    <col min="10232" max="10232" width="12" style="2" customWidth="1"/>
    <col min="10233" max="10233" width="6.44140625" style="2" customWidth="1"/>
    <col min="10234" max="10481" width="9.109375" style="2"/>
    <col min="10482" max="10482" width="5.88671875" style="2" customWidth="1"/>
    <col min="10483" max="10483" width="14.6640625" style="2" customWidth="1"/>
    <col min="10484" max="10484" width="7.44140625" style="2" customWidth="1"/>
    <col min="10485" max="10485" width="9.6640625" style="2" customWidth="1"/>
    <col min="10486" max="10486" width="4.44140625" style="2" customWidth="1"/>
    <col min="10487" max="10487" width="4.33203125" style="2" customWidth="1"/>
    <col min="10488" max="10488" width="12" style="2" customWidth="1"/>
    <col min="10489" max="10489" width="6.44140625" style="2" customWidth="1"/>
    <col min="10490" max="10737" width="9.109375" style="2"/>
    <col min="10738" max="10738" width="5.88671875" style="2" customWidth="1"/>
    <col min="10739" max="10739" width="14.6640625" style="2" customWidth="1"/>
    <col min="10740" max="10740" width="7.44140625" style="2" customWidth="1"/>
    <col min="10741" max="10741" width="9.6640625" style="2" customWidth="1"/>
    <col min="10742" max="10742" width="4.44140625" style="2" customWidth="1"/>
    <col min="10743" max="10743" width="4.33203125" style="2" customWidth="1"/>
    <col min="10744" max="10744" width="12" style="2" customWidth="1"/>
    <col min="10745" max="10745" width="6.44140625" style="2" customWidth="1"/>
    <col min="10746" max="10993" width="9.109375" style="2"/>
    <col min="10994" max="10994" width="5.88671875" style="2" customWidth="1"/>
    <col min="10995" max="10995" width="14.6640625" style="2" customWidth="1"/>
    <col min="10996" max="10996" width="7.44140625" style="2" customWidth="1"/>
    <col min="10997" max="10997" width="9.6640625" style="2" customWidth="1"/>
    <col min="10998" max="10998" width="4.44140625" style="2" customWidth="1"/>
    <col min="10999" max="10999" width="4.33203125" style="2" customWidth="1"/>
    <col min="11000" max="11000" width="12" style="2" customWidth="1"/>
    <col min="11001" max="11001" width="6.44140625" style="2" customWidth="1"/>
    <col min="11002" max="11249" width="9.109375" style="2"/>
    <col min="11250" max="11250" width="5.88671875" style="2" customWidth="1"/>
    <col min="11251" max="11251" width="14.6640625" style="2" customWidth="1"/>
    <col min="11252" max="11252" width="7.44140625" style="2" customWidth="1"/>
    <col min="11253" max="11253" width="9.6640625" style="2" customWidth="1"/>
    <col min="11254" max="11254" width="4.44140625" style="2" customWidth="1"/>
    <col min="11255" max="11255" width="4.33203125" style="2" customWidth="1"/>
    <col min="11256" max="11256" width="12" style="2" customWidth="1"/>
    <col min="11257" max="11257" width="6.44140625" style="2" customWidth="1"/>
    <col min="11258" max="11505" width="9.109375" style="2"/>
    <col min="11506" max="11506" width="5.88671875" style="2" customWidth="1"/>
    <col min="11507" max="11507" width="14.6640625" style="2" customWidth="1"/>
    <col min="11508" max="11508" width="7.44140625" style="2" customWidth="1"/>
    <col min="11509" max="11509" width="9.6640625" style="2" customWidth="1"/>
    <col min="11510" max="11510" width="4.44140625" style="2" customWidth="1"/>
    <col min="11511" max="11511" width="4.33203125" style="2" customWidth="1"/>
    <col min="11512" max="11512" width="12" style="2" customWidth="1"/>
    <col min="11513" max="11513" width="6.44140625" style="2" customWidth="1"/>
    <col min="11514" max="11761" width="9.109375" style="2"/>
    <col min="11762" max="11762" width="5.88671875" style="2" customWidth="1"/>
    <col min="11763" max="11763" width="14.6640625" style="2" customWidth="1"/>
    <col min="11764" max="11764" width="7.44140625" style="2" customWidth="1"/>
    <col min="11765" max="11765" width="9.6640625" style="2" customWidth="1"/>
    <col min="11766" max="11766" width="4.44140625" style="2" customWidth="1"/>
    <col min="11767" max="11767" width="4.33203125" style="2" customWidth="1"/>
    <col min="11768" max="11768" width="12" style="2" customWidth="1"/>
    <col min="11769" max="11769" width="6.44140625" style="2" customWidth="1"/>
    <col min="11770" max="12017" width="9.109375" style="2"/>
    <col min="12018" max="12018" width="5.88671875" style="2" customWidth="1"/>
    <col min="12019" max="12019" width="14.6640625" style="2" customWidth="1"/>
    <col min="12020" max="12020" width="7.44140625" style="2" customWidth="1"/>
    <col min="12021" max="12021" width="9.6640625" style="2" customWidth="1"/>
    <col min="12022" max="12022" width="4.44140625" style="2" customWidth="1"/>
    <col min="12023" max="12023" width="4.33203125" style="2" customWidth="1"/>
    <col min="12024" max="12024" width="12" style="2" customWidth="1"/>
    <col min="12025" max="12025" width="6.44140625" style="2" customWidth="1"/>
    <col min="12026" max="12273" width="9.109375" style="2"/>
    <col min="12274" max="12274" width="5.88671875" style="2" customWidth="1"/>
    <col min="12275" max="12275" width="14.6640625" style="2" customWidth="1"/>
    <col min="12276" max="12276" width="7.44140625" style="2" customWidth="1"/>
    <col min="12277" max="12277" width="9.6640625" style="2" customWidth="1"/>
    <col min="12278" max="12278" width="4.44140625" style="2" customWidth="1"/>
    <col min="12279" max="12279" width="4.33203125" style="2" customWidth="1"/>
    <col min="12280" max="12280" width="12" style="2" customWidth="1"/>
    <col min="12281" max="12281" width="6.44140625" style="2" customWidth="1"/>
    <col min="12282" max="12529" width="9.109375" style="2"/>
    <col min="12530" max="12530" width="5.88671875" style="2" customWidth="1"/>
    <col min="12531" max="12531" width="14.6640625" style="2" customWidth="1"/>
    <col min="12532" max="12532" width="7.44140625" style="2" customWidth="1"/>
    <col min="12533" max="12533" width="9.6640625" style="2" customWidth="1"/>
    <col min="12534" max="12534" width="4.44140625" style="2" customWidth="1"/>
    <col min="12535" max="12535" width="4.33203125" style="2" customWidth="1"/>
    <col min="12536" max="12536" width="12" style="2" customWidth="1"/>
    <col min="12537" max="12537" width="6.44140625" style="2" customWidth="1"/>
    <col min="12538" max="12785" width="9.109375" style="2"/>
    <col min="12786" max="12786" width="5.88671875" style="2" customWidth="1"/>
    <col min="12787" max="12787" width="14.6640625" style="2" customWidth="1"/>
    <col min="12788" max="12788" width="7.44140625" style="2" customWidth="1"/>
    <col min="12789" max="12789" width="9.6640625" style="2" customWidth="1"/>
    <col min="12790" max="12790" width="4.44140625" style="2" customWidth="1"/>
    <col min="12791" max="12791" width="4.33203125" style="2" customWidth="1"/>
    <col min="12792" max="12792" width="12" style="2" customWidth="1"/>
    <col min="12793" max="12793" width="6.44140625" style="2" customWidth="1"/>
    <col min="12794" max="13041" width="9.109375" style="2"/>
    <col min="13042" max="13042" width="5.88671875" style="2" customWidth="1"/>
    <col min="13043" max="13043" width="14.6640625" style="2" customWidth="1"/>
    <col min="13044" max="13044" width="7.44140625" style="2" customWidth="1"/>
    <col min="13045" max="13045" width="9.6640625" style="2" customWidth="1"/>
    <col min="13046" max="13046" width="4.44140625" style="2" customWidth="1"/>
    <col min="13047" max="13047" width="4.33203125" style="2" customWidth="1"/>
    <col min="13048" max="13048" width="12" style="2" customWidth="1"/>
    <col min="13049" max="13049" width="6.44140625" style="2" customWidth="1"/>
    <col min="13050" max="13297" width="9.109375" style="2"/>
    <col min="13298" max="13298" width="5.88671875" style="2" customWidth="1"/>
    <col min="13299" max="13299" width="14.6640625" style="2" customWidth="1"/>
    <col min="13300" max="13300" width="7.44140625" style="2" customWidth="1"/>
    <col min="13301" max="13301" width="9.6640625" style="2" customWidth="1"/>
    <col min="13302" max="13302" width="4.44140625" style="2" customWidth="1"/>
    <col min="13303" max="13303" width="4.33203125" style="2" customWidth="1"/>
    <col min="13304" max="13304" width="12" style="2" customWidth="1"/>
    <col min="13305" max="13305" width="6.44140625" style="2" customWidth="1"/>
    <col min="13306" max="13553" width="9.109375" style="2"/>
    <col min="13554" max="13554" width="5.88671875" style="2" customWidth="1"/>
    <col min="13555" max="13555" width="14.6640625" style="2" customWidth="1"/>
    <col min="13556" max="13556" width="7.44140625" style="2" customWidth="1"/>
    <col min="13557" max="13557" width="9.6640625" style="2" customWidth="1"/>
    <col min="13558" max="13558" width="4.44140625" style="2" customWidth="1"/>
    <col min="13559" max="13559" width="4.33203125" style="2" customWidth="1"/>
    <col min="13560" max="13560" width="12" style="2" customWidth="1"/>
    <col min="13561" max="13561" width="6.44140625" style="2" customWidth="1"/>
    <col min="13562" max="13809" width="9.109375" style="2"/>
    <col min="13810" max="13810" width="5.88671875" style="2" customWidth="1"/>
    <col min="13811" max="13811" width="14.6640625" style="2" customWidth="1"/>
    <col min="13812" max="13812" width="7.44140625" style="2" customWidth="1"/>
    <col min="13813" max="13813" width="9.6640625" style="2" customWidth="1"/>
    <col min="13814" max="13814" width="4.44140625" style="2" customWidth="1"/>
    <col min="13815" max="13815" width="4.33203125" style="2" customWidth="1"/>
    <col min="13816" max="13816" width="12" style="2" customWidth="1"/>
    <col min="13817" max="13817" width="6.44140625" style="2" customWidth="1"/>
    <col min="13818" max="14065" width="9.109375" style="2"/>
    <col min="14066" max="14066" width="5.88671875" style="2" customWidth="1"/>
    <col min="14067" max="14067" width="14.6640625" style="2" customWidth="1"/>
    <col min="14068" max="14068" width="7.44140625" style="2" customWidth="1"/>
    <col min="14069" max="14069" width="9.6640625" style="2" customWidth="1"/>
    <col min="14070" max="14070" width="4.44140625" style="2" customWidth="1"/>
    <col min="14071" max="14071" width="4.33203125" style="2" customWidth="1"/>
    <col min="14072" max="14072" width="12" style="2" customWidth="1"/>
    <col min="14073" max="14073" width="6.44140625" style="2" customWidth="1"/>
    <col min="14074" max="14321" width="9.109375" style="2"/>
    <col min="14322" max="14322" width="5.88671875" style="2" customWidth="1"/>
    <col min="14323" max="14323" width="14.6640625" style="2" customWidth="1"/>
    <col min="14324" max="14324" width="7.44140625" style="2" customWidth="1"/>
    <col min="14325" max="14325" width="9.6640625" style="2" customWidth="1"/>
    <col min="14326" max="14326" width="4.44140625" style="2" customWidth="1"/>
    <col min="14327" max="14327" width="4.33203125" style="2" customWidth="1"/>
    <col min="14328" max="14328" width="12" style="2" customWidth="1"/>
    <col min="14329" max="14329" width="6.44140625" style="2" customWidth="1"/>
    <col min="14330" max="14577" width="9.109375" style="2"/>
    <col min="14578" max="14578" width="5.88671875" style="2" customWidth="1"/>
    <col min="14579" max="14579" width="14.6640625" style="2" customWidth="1"/>
    <col min="14580" max="14580" width="7.44140625" style="2" customWidth="1"/>
    <col min="14581" max="14581" width="9.6640625" style="2" customWidth="1"/>
    <col min="14582" max="14582" width="4.44140625" style="2" customWidth="1"/>
    <col min="14583" max="14583" width="4.33203125" style="2" customWidth="1"/>
    <col min="14584" max="14584" width="12" style="2" customWidth="1"/>
    <col min="14585" max="14585" width="6.44140625" style="2" customWidth="1"/>
    <col min="14586" max="14833" width="9.109375" style="2"/>
    <col min="14834" max="14834" width="5.88671875" style="2" customWidth="1"/>
    <col min="14835" max="14835" width="14.6640625" style="2" customWidth="1"/>
    <col min="14836" max="14836" width="7.44140625" style="2" customWidth="1"/>
    <col min="14837" max="14837" width="9.6640625" style="2" customWidth="1"/>
    <col min="14838" max="14838" width="4.44140625" style="2" customWidth="1"/>
    <col min="14839" max="14839" width="4.33203125" style="2" customWidth="1"/>
    <col min="14840" max="14840" width="12" style="2" customWidth="1"/>
    <col min="14841" max="14841" width="6.44140625" style="2" customWidth="1"/>
    <col min="14842" max="15089" width="9.109375" style="2"/>
    <col min="15090" max="15090" width="5.88671875" style="2" customWidth="1"/>
    <col min="15091" max="15091" width="14.6640625" style="2" customWidth="1"/>
    <col min="15092" max="15092" width="7.44140625" style="2" customWidth="1"/>
    <col min="15093" max="15093" width="9.6640625" style="2" customWidth="1"/>
    <col min="15094" max="15094" width="4.44140625" style="2" customWidth="1"/>
    <col min="15095" max="15095" width="4.33203125" style="2" customWidth="1"/>
    <col min="15096" max="15096" width="12" style="2" customWidth="1"/>
    <col min="15097" max="15097" width="6.44140625" style="2" customWidth="1"/>
    <col min="15098" max="15345" width="9.109375" style="2"/>
    <col min="15346" max="15346" width="5.88671875" style="2" customWidth="1"/>
    <col min="15347" max="15347" width="14.6640625" style="2" customWidth="1"/>
    <col min="15348" max="15348" width="7.44140625" style="2" customWidth="1"/>
    <col min="15349" max="15349" width="9.6640625" style="2" customWidth="1"/>
    <col min="15350" max="15350" width="4.44140625" style="2" customWidth="1"/>
    <col min="15351" max="15351" width="4.33203125" style="2" customWidth="1"/>
    <col min="15352" max="15352" width="12" style="2" customWidth="1"/>
    <col min="15353" max="15353" width="6.44140625" style="2" customWidth="1"/>
    <col min="15354" max="15601" width="9.109375" style="2"/>
    <col min="15602" max="15602" width="5.88671875" style="2" customWidth="1"/>
    <col min="15603" max="15603" width="14.6640625" style="2" customWidth="1"/>
    <col min="15604" max="15604" width="7.44140625" style="2" customWidth="1"/>
    <col min="15605" max="15605" width="9.6640625" style="2" customWidth="1"/>
    <col min="15606" max="15606" width="4.44140625" style="2" customWidth="1"/>
    <col min="15607" max="15607" width="4.33203125" style="2" customWidth="1"/>
    <col min="15608" max="15608" width="12" style="2" customWidth="1"/>
    <col min="15609" max="15609" width="6.44140625" style="2" customWidth="1"/>
    <col min="15610" max="15857" width="9.109375" style="2"/>
    <col min="15858" max="15858" width="5.88671875" style="2" customWidth="1"/>
    <col min="15859" max="15859" width="14.6640625" style="2" customWidth="1"/>
    <col min="15860" max="15860" width="7.44140625" style="2" customWidth="1"/>
    <col min="15861" max="15861" width="9.6640625" style="2" customWidth="1"/>
    <col min="15862" max="15862" width="4.44140625" style="2" customWidth="1"/>
    <col min="15863" max="15863" width="4.33203125" style="2" customWidth="1"/>
    <col min="15864" max="15864" width="12" style="2" customWidth="1"/>
    <col min="15865" max="15865" width="6.44140625" style="2" customWidth="1"/>
    <col min="15866" max="16113" width="9.109375" style="2"/>
    <col min="16114" max="16114" width="5.88671875" style="2" customWidth="1"/>
    <col min="16115" max="16115" width="14.6640625" style="2" customWidth="1"/>
    <col min="16116" max="16116" width="7.44140625" style="2" customWidth="1"/>
    <col min="16117" max="16117" width="9.6640625" style="2" customWidth="1"/>
    <col min="16118" max="16118" width="4.44140625" style="2" customWidth="1"/>
    <col min="16119" max="16119" width="4.33203125" style="2" customWidth="1"/>
    <col min="16120" max="16120" width="12" style="2" customWidth="1"/>
    <col min="16121" max="16121" width="6.44140625" style="2" customWidth="1"/>
    <col min="16122" max="16369" width="9.109375" style="2"/>
    <col min="16370" max="16384" width="9.109375" style="2" customWidth="1"/>
  </cols>
  <sheetData>
    <row r="1" spans="1:8" x14ac:dyDescent="0.3">
      <c r="A1" s="150" t="s">
        <v>111</v>
      </c>
      <c r="B1" s="151"/>
      <c r="C1" s="151"/>
      <c r="D1" s="151"/>
      <c r="E1" s="151"/>
      <c r="F1" s="151"/>
      <c r="G1" s="152"/>
      <c r="H1" s="1"/>
    </row>
    <row r="2" spans="1:8" ht="16.2" customHeight="1" thickBot="1" x14ac:dyDescent="0.35">
      <c r="A2" s="198" t="s">
        <v>4</v>
      </c>
      <c r="B2" s="199"/>
      <c r="C2" s="199"/>
      <c r="D2" s="199"/>
      <c r="E2" s="199"/>
      <c r="F2" s="199"/>
      <c r="G2" s="200"/>
    </row>
    <row r="3" spans="1:8" ht="16.2" customHeight="1" thickBot="1" x14ac:dyDescent="0.35">
      <c r="A3" s="201" t="s">
        <v>105</v>
      </c>
      <c r="B3" s="202"/>
      <c r="C3" s="202"/>
      <c r="D3" s="202"/>
      <c r="E3" s="171" t="s">
        <v>162</v>
      </c>
      <c r="F3" s="172"/>
      <c r="G3" s="3"/>
    </row>
    <row r="4" spans="1:8" ht="16.2" thickBot="1" x14ac:dyDescent="0.35">
      <c r="A4" s="18"/>
      <c r="B4" s="1"/>
      <c r="C4" s="1"/>
      <c r="D4" s="1"/>
      <c r="E4" s="1"/>
      <c r="F4" s="1"/>
      <c r="G4" s="5"/>
      <c r="H4" s="1"/>
    </row>
    <row r="5" spans="1:8" ht="16.2" thickBot="1" x14ac:dyDescent="0.35">
      <c r="A5" s="203" t="s">
        <v>7</v>
      </c>
      <c r="B5" s="204"/>
      <c r="C5" s="6" t="s">
        <v>8</v>
      </c>
      <c r="D5" s="7"/>
      <c r="E5" s="7"/>
      <c r="F5" s="7"/>
      <c r="G5" s="8"/>
      <c r="H5" s="1"/>
    </row>
    <row r="6" spans="1:8" ht="16.2" thickBot="1" x14ac:dyDescent="0.35">
      <c r="A6" s="203">
        <v>2</v>
      </c>
      <c r="B6" s="204"/>
      <c r="C6" s="6">
        <v>12</v>
      </c>
      <c r="D6" s="7"/>
      <c r="E6" s="7"/>
      <c r="F6" s="7"/>
      <c r="G6" s="8"/>
      <c r="H6" s="1"/>
    </row>
    <row r="7" spans="1:8" ht="16.2" thickBot="1" x14ac:dyDescent="0.35">
      <c r="A7" s="9"/>
      <c r="B7" s="9"/>
      <c r="C7" s="7"/>
      <c r="D7" s="7"/>
      <c r="E7" s="7"/>
      <c r="F7" s="7"/>
      <c r="G7" s="8"/>
      <c r="H7" s="1"/>
    </row>
    <row r="8" spans="1:8" ht="15.6" customHeight="1" x14ac:dyDescent="0.3">
      <c r="A8" s="205" t="s">
        <v>23</v>
      </c>
      <c r="B8" s="163" t="s">
        <v>9</v>
      </c>
      <c r="C8" s="164"/>
      <c r="D8" s="167" t="s">
        <v>10</v>
      </c>
      <c r="E8" s="169" t="s">
        <v>11</v>
      </c>
      <c r="F8" s="167"/>
      <c r="G8" s="167" t="s">
        <v>12</v>
      </c>
      <c r="H8" s="1"/>
    </row>
    <row r="9" spans="1:8" ht="16.2" thickBot="1" x14ac:dyDescent="0.35">
      <c r="A9" s="206"/>
      <c r="B9" s="165"/>
      <c r="C9" s="166"/>
      <c r="D9" s="168"/>
      <c r="E9" s="170"/>
      <c r="F9" s="168"/>
      <c r="G9" s="168"/>
      <c r="H9" s="1"/>
    </row>
    <row r="10" spans="1:8" x14ac:dyDescent="0.3">
      <c r="A10" s="11"/>
      <c r="B10" s="192">
        <v>3130</v>
      </c>
      <c r="C10" s="193"/>
      <c r="D10" s="19"/>
      <c r="E10" s="190">
        <v>300</v>
      </c>
      <c r="F10" s="191"/>
      <c r="G10" s="10"/>
      <c r="H10" s="1"/>
    </row>
    <row r="11" spans="1:8" x14ac:dyDescent="0.3">
      <c r="A11" s="9"/>
      <c r="B11" s="7"/>
      <c r="C11" s="7"/>
      <c r="D11" s="7"/>
      <c r="E11" s="7"/>
      <c r="F11" s="7"/>
      <c r="G11" s="8"/>
      <c r="H11" s="1"/>
    </row>
    <row r="12" spans="1:8" ht="15.6" customHeight="1" x14ac:dyDescent="0.3">
      <c r="A12" s="20" t="s">
        <v>24</v>
      </c>
      <c r="B12" s="180" t="s">
        <v>163</v>
      </c>
      <c r="C12" s="180"/>
      <c r="D12" s="180"/>
      <c r="E12" s="180"/>
      <c r="F12" s="180"/>
      <c r="G12" s="181"/>
      <c r="H12" s="1"/>
    </row>
    <row r="13" spans="1:8" ht="15.6" customHeight="1" x14ac:dyDescent="0.3">
      <c r="A13" s="134" t="s">
        <v>14</v>
      </c>
      <c r="B13" s="135"/>
      <c r="C13" s="135"/>
      <c r="D13" s="135"/>
      <c r="E13" s="135"/>
      <c r="F13" s="135"/>
      <c r="G13" s="194"/>
      <c r="H13" s="1"/>
    </row>
    <row r="14" spans="1:8" ht="15.6" customHeight="1" x14ac:dyDescent="0.3">
      <c r="A14" s="195"/>
      <c r="B14" s="180"/>
      <c r="C14" s="180"/>
      <c r="D14" s="180"/>
      <c r="E14" s="180"/>
      <c r="F14" s="180"/>
      <c r="G14" s="181"/>
      <c r="H14" s="1"/>
    </row>
    <row r="15" spans="1:8" ht="15.6" customHeight="1" x14ac:dyDescent="0.3">
      <c r="A15" s="146" t="s">
        <v>25</v>
      </c>
      <c r="B15" s="141"/>
      <c r="C15" s="141"/>
      <c r="D15" s="141"/>
      <c r="E15" s="141"/>
      <c r="F15" s="141"/>
      <c r="G15" s="142"/>
      <c r="H15" s="1"/>
    </row>
    <row r="16" spans="1:8" ht="15.6" customHeight="1" x14ac:dyDescent="0.3">
      <c r="A16" s="147" t="s">
        <v>15</v>
      </c>
      <c r="B16" s="148"/>
      <c r="C16" s="148"/>
      <c r="D16" s="148"/>
      <c r="E16" s="148"/>
      <c r="F16" s="148"/>
      <c r="G16" s="149"/>
      <c r="H16" s="1"/>
    </row>
    <row r="17" spans="1:8" x14ac:dyDescent="0.3">
      <c r="A17" s="146"/>
      <c r="B17" s="141"/>
      <c r="C17" s="141"/>
      <c r="D17" s="141"/>
      <c r="E17" s="141"/>
      <c r="F17" s="141"/>
      <c r="G17" s="142"/>
      <c r="H17" s="1"/>
    </row>
    <row r="18" spans="1:8" ht="15.6" customHeight="1" x14ac:dyDescent="0.3">
      <c r="A18" s="196" t="s">
        <v>118</v>
      </c>
      <c r="B18" s="197"/>
      <c r="C18" s="132" t="s">
        <v>117</v>
      </c>
      <c r="D18" s="132"/>
      <c r="E18" s="132"/>
      <c r="F18" s="132"/>
      <c r="G18" s="133"/>
      <c r="H18" s="1"/>
    </row>
    <row r="19" spans="1:8" ht="15.6" customHeight="1" x14ac:dyDescent="0.3">
      <c r="A19" s="20" t="s">
        <v>26</v>
      </c>
      <c r="B19" s="180" t="s">
        <v>113</v>
      </c>
      <c r="C19" s="180"/>
      <c r="D19" s="180"/>
      <c r="E19" s="180"/>
      <c r="F19" s="180"/>
      <c r="G19" s="181"/>
      <c r="H19" s="1"/>
    </row>
    <row r="20" spans="1:8" ht="15.6" customHeight="1" x14ac:dyDescent="0.3">
      <c r="A20" s="162" t="s">
        <v>25</v>
      </c>
      <c r="B20" s="160"/>
      <c r="C20" s="160"/>
      <c r="D20" s="160"/>
      <c r="E20" s="160"/>
      <c r="F20" s="160"/>
      <c r="G20" s="161"/>
    </row>
    <row r="21" spans="1:8" ht="15" customHeight="1" x14ac:dyDescent="0.2">
      <c r="A21" s="21">
        <v>2</v>
      </c>
      <c r="B21" s="139" t="s">
        <v>164</v>
      </c>
      <c r="C21" s="139"/>
      <c r="D21" s="7">
        <v>2020</v>
      </c>
      <c r="E21" s="159" t="s">
        <v>170</v>
      </c>
      <c r="F21" s="159"/>
      <c r="G21" s="173"/>
    </row>
    <row r="22" spans="1:8" ht="15.6" customHeight="1" x14ac:dyDescent="0.3">
      <c r="A22" s="162"/>
      <c r="B22" s="160"/>
      <c r="C22" s="160"/>
      <c r="D22" s="160"/>
      <c r="E22" s="160"/>
      <c r="F22" s="160"/>
      <c r="G22" s="161"/>
    </row>
    <row r="23" spans="1:8" ht="15.6" customHeight="1" x14ac:dyDescent="0.3">
      <c r="A23" s="153" t="s">
        <v>28</v>
      </c>
      <c r="B23" s="132"/>
      <c r="C23" s="132"/>
      <c r="D23" s="132"/>
      <c r="E23" s="132"/>
      <c r="F23" s="132"/>
      <c r="G23" s="133"/>
    </row>
    <row r="24" spans="1:8" x14ac:dyDescent="0.3">
      <c r="A24" s="9"/>
      <c r="B24" s="7"/>
      <c r="C24" s="7"/>
      <c r="D24" s="7"/>
      <c r="E24" s="7"/>
      <c r="F24" s="7"/>
      <c r="G24" s="8"/>
    </row>
    <row r="25" spans="1:8" ht="15.6" customHeight="1" x14ac:dyDescent="0.3">
      <c r="A25" s="138"/>
      <c r="B25" s="139"/>
      <c r="C25" s="139"/>
      <c r="D25" s="139"/>
      <c r="E25" s="139"/>
      <c r="F25" s="139"/>
      <c r="G25" s="140"/>
    </row>
    <row r="26" spans="1:8" ht="15.6" customHeight="1" x14ac:dyDescent="0.3">
      <c r="A26" s="153" t="s">
        <v>29</v>
      </c>
      <c r="B26" s="132"/>
      <c r="C26" s="132"/>
      <c r="D26" s="132"/>
      <c r="E26" s="132"/>
      <c r="F26" s="132"/>
      <c r="G26" s="133"/>
    </row>
    <row r="27" spans="1:8" x14ac:dyDescent="0.3">
      <c r="A27" s="9"/>
      <c r="B27" s="7"/>
      <c r="C27" s="7"/>
      <c r="D27" s="7"/>
      <c r="E27" s="7"/>
      <c r="F27" s="7"/>
      <c r="G27" s="8"/>
    </row>
    <row r="28" spans="1:8" ht="15.6" customHeight="1" x14ac:dyDescent="0.3">
      <c r="A28" s="138" t="s">
        <v>30</v>
      </c>
      <c r="B28" s="139"/>
      <c r="C28" s="207" t="s">
        <v>123</v>
      </c>
      <c r="D28" s="188"/>
      <c r="E28" s="188"/>
      <c r="F28" s="188"/>
      <c r="G28" s="189"/>
    </row>
    <row r="29" spans="1:8" ht="15.6" customHeight="1" x14ac:dyDescent="0.3">
      <c r="A29" s="120"/>
      <c r="B29" s="120"/>
      <c r="C29" s="123"/>
      <c r="D29" s="124"/>
      <c r="E29" s="124"/>
      <c r="F29" s="124"/>
      <c r="G29" s="124"/>
    </row>
    <row r="30" spans="1:8" ht="15.6" customHeight="1" x14ac:dyDescent="0.3">
      <c r="A30" s="120"/>
      <c r="B30" s="120"/>
      <c r="C30" s="123"/>
      <c r="D30" s="124"/>
      <c r="E30" s="124"/>
      <c r="F30" s="124"/>
      <c r="G30" s="124"/>
    </row>
    <row r="31" spans="1:8" x14ac:dyDescent="0.3">
      <c r="A31" s="150" t="s">
        <v>111</v>
      </c>
      <c r="B31" s="151"/>
      <c r="C31" s="151"/>
      <c r="D31" s="151"/>
      <c r="E31" s="151"/>
      <c r="F31" s="151"/>
      <c r="G31" s="152"/>
    </row>
    <row r="32" spans="1:8" ht="16.2" thickBot="1" x14ac:dyDescent="0.35">
      <c r="A32" s="198" t="s">
        <v>4</v>
      </c>
      <c r="B32" s="199"/>
      <c r="C32" s="199"/>
      <c r="D32" s="199"/>
      <c r="E32" s="199"/>
      <c r="F32" s="199"/>
      <c r="G32" s="200"/>
    </row>
    <row r="33" spans="1:7" ht="16.2" thickBot="1" x14ac:dyDescent="0.35">
      <c r="A33" s="201" t="s">
        <v>105</v>
      </c>
      <c r="B33" s="202"/>
      <c r="C33" s="202"/>
      <c r="D33" s="202"/>
      <c r="E33" s="171" t="s">
        <v>165</v>
      </c>
      <c r="F33" s="172"/>
      <c r="G33" s="3"/>
    </row>
    <row r="34" spans="1:7" ht="16.2" thickBot="1" x14ac:dyDescent="0.35">
      <c r="A34" s="18"/>
      <c r="B34" s="83"/>
      <c r="C34" s="83"/>
      <c r="D34" s="83"/>
      <c r="E34" s="83"/>
      <c r="F34" s="83"/>
      <c r="G34" s="84"/>
    </row>
    <row r="35" spans="1:7" ht="16.2" thickBot="1" x14ac:dyDescent="0.35">
      <c r="A35" s="203" t="s">
        <v>7</v>
      </c>
      <c r="B35" s="204"/>
      <c r="C35" s="6" t="s">
        <v>8</v>
      </c>
      <c r="D35" s="78"/>
      <c r="E35" s="78"/>
      <c r="F35" s="78"/>
      <c r="G35" s="79"/>
    </row>
    <row r="36" spans="1:7" ht="16.2" thickBot="1" x14ac:dyDescent="0.35">
      <c r="A36" s="203">
        <v>2</v>
      </c>
      <c r="B36" s="204"/>
      <c r="C36" s="6">
        <v>12</v>
      </c>
      <c r="D36" s="78"/>
      <c r="E36" s="78"/>
      <c r="F36" s="78"/>
      <c r="G36" s="79"/>
    </row>
    <row r="37" spans="1:7" ht="16.2" thickBot="1" x14ac:dyDescent="0.35">
      <c r="A37" s="80"/>
      <c r="B37" s="80"/>
      <c r="C37" s="78"/>
      <c r="D37" s="78"/>
      <c r="E37" s="78"/>
      <c r="F37" s="78"/>
      <c r="G37" s="79"/>
    </row>
    <row r="38" spans="1:7" x14ac:dyDescent="0.3">
      <c r="A38" s="205" t="s">
        <v>23</v>
      </c>
      <c r="B38" s="163" t="s">
        <v>9</v>
      </c>
      <c r="C38" s="164"/>
      <c r="D38" s="167" t="s">
        <v>10</v>
      </c>
      <c r="E38" s="169" t="s">
        <v>11</v>
      </c>
      <c r="F38" s="167"/>
      <c r="G38" s="167" t="s">
        <v>12</v>
      </c>
    </row>
    <row r="39" spans="1:7" ht="16.2" thickBot="1" x14ac:dyDescent="0.35">
      <c r="A39" s="206"/>
      <c r="B39" s="165"/>
      <c r="C39" s="166"/>
      <c r="D39" s="168"/>
      <c r="E39" s="170"/>
      <c r="F39" s="168"/>
      <c r="G39" s="168"/>
    </row>
    <row r="40" spans="1:7" ht="16.2" thickBot="1" x14ac:dyDescent="0.35">
      <c r="A40" s="76"/>
      <c r="B40" s="2">
        <v>1210</v>
      </c>
      <c r="D40" s="81"/>
      <c r="E40" s="190">
        <v>1200</v>
      </c>
      <c r="F40" s="191"/>
      <c r="G40" s="77"/>
    </row>
    <row r="41" spans="1:7" x14ac:dyDescent="0.3">
      <c r="A41" s="80"/>
      <c r="B41" s="192"/>
      <c r="C41" s="193"/>
      <c r="D41" s="78"/>
      <c r="E41" s="78"/>
      <c r="F41" s="78"/>
      <c r="G41" s="79"/>
    </row>
    <row r="42" spans="1:7" x14ac:dyDescent="0.3">
      <c r="A42" s="20" t="s">
        <v>24</v>
      </c>
      <c r="B42" s="180" t="s">
        <v>109</v>
      </c>
      <c r="C42" s="180"/>
      <c r="D42" s="180"/>
      <c r="E42" s="180"/>
      <c r="F42" s="180"/>
      <c r="G42" s="181"/>
    </row>
    <row r="43" spans="1:7" x14ac:dyDescent="0.3">
      <c r="A43" s="134" t="s">
        <v>121</v>
      </c>
      <c r="B43" s="135"/>
      <c r="C43" s="135"/>
      <c r="D43" s="135"/>
      <c r="E43" s="135"/>
      <c r="F43" s="135"/>
      <c r="G43" s="194"/>
    </row>
    <row r="44" spans="1:7" x14ac:dyDescent="0.3">
      <c r="A44" s="195" t="s">
        <v>171</v>
      </c>
      <c r="B44" s="180"/>
      <c r="C44" s="180"/>
      <c r="D44" s="180"/>
      <c r="E44" s="180"/>
      <c r="F44" s="180"/>
      <c r="G44" s="181"/>
    </row>
    <row r="45" spans="1:7" x14ac:dyDescent="0.3">
      <c r="A45" s="146" t="s">
        <v>25</v>
      </c>
      <c r="B45" s="141"/>
      <c r="C45" s="141"/>
      <c r="D45" s="141"/>
      <c r="E45" s="141"/>
      <c r="F45" s="141"/>
      <c r="G45" s="142"/>
    </row>
    <row r="46" spans="1:7" x14ac:dyDescent="0.3">
      <c r="A46" s="147" t="s">
        <v>15</v>
      </c>
      <c r="B46" s="148"/>
      <c r="C46" s="148"/>
      <c r="D46" s="148"/>
      <c r="E46" s="148"/>
      <c r="F46" s="148"/>
      <c r="G46" s="149"/>
    </row>
    <row r="47" spans="1:7" x14ac:dyDescent="0.3">
      <c r="A47" s="146"/>
      <c r="B47" s="141"/>
      <c r="C47" s="141"/>
      <c r="D47" s="141"/>
      <c r="E47" s="141"/>
      <c r="F47" s="141"/>
      <c r="G47" s="142"/>
    </row>
    <row r="48" spans="1:7" x14ac:dyDescent="0.3">
      <c r="A48" s="196" t="s">
        <v>119</v>
      </c>
      <c r="B48" s="197"/>
      <c r="C48" s="132" t="s">
        <v>117</v>
      </c>
      <c r="D48" s="132"/>
      <c r="E48" s="132"/>
      <c r="F48" s="132"/>
      <c r="G48" s="133"/>
    </row>
    <row r="49" spans="1:7" x14ac:dyDescent="0.3">
      <c r="A49" s="20" t="s">
        <v>26</v>
      </c>
      <c r="B49" s="180" t="s">
        <v>171</v>
      </c>
      <c r="C49" s="180"/>
      <c r="D49" s="180"/>
      <c r="E49" s="180"/>
      <c r="F49" s="180"/>
      <c r="G49" s="181"/>
    </row>
    <row r="50" spans="1:7" x14ac:dyDescent="0.3">
      <c r="A50" s="162" t="s">
        <v>25</v>
      </c>
      <c r="B50" s="160"/>
      <c r="C50" s="160"/>
      <c r="D50" s="160"/>
      <c r="E50" s="160"/>
      <c r="F50" s="160"/>
      <c r="G50" s="161"/>
    </row>
    <row r="51" spans="1:7" x14ac:dyDescent="0.2">
      <c r="A51" s="21">
        <v>2</v>
      </c>
      <c r="B51" s="139" t="s">
        <v>164</v>
      </c>
      <c r="C51" s="139"/>
      <c r="D51" s="78">
        <v>2020</v>
      </c>
      <c r="E51" s="159" t="s">
        <v>122</v>
      </c>
      <c r="F51" s="159"/>
      <c r="G51" s="173"/>
    </row>
    <row r="52" spans="1:7" x14ac:dyDescent="0.3">
      <c r="A52" s="162" t="s">
        <v>172</v>
      </c>
      <c r="B52" s="160"/>
      <c r="C52" s="160"/>
      <c r="D52" s="160"/>
      <c r="E52" s="160"/>
      <c r="F52" s="160"/>
      <c r="G52" s="161"/>
    </row>
    <row r="53" spans="1:7" x14ac:dyDescent="0.3">
      <c r="A53" s="153" t="s">
        <v>28</v>
      </c>
      <c r="B53" s="132"/>
      <c r="C53" s="132"/>
      <c r="D53" s="132"/>
      <c r="E53" s="132"/>
      <c r="F53" s="132"/>
      <c r="G53" s="133"/>
    </row>
    <row r="54" spans="1:7" x14ac:dyDescent="0.3">
      <c r="A54" s="80"/>
      <c r="B54" s="78"/>
      <c r="C54" s="78"/>
      <c r="D54" s="78"/>
      <c r="E54" s="78"/>
      <c r="F54" s="78"/>
      <c r="G54" s="79"/>
    </row>
    <row r="55" spans="1:7" x14ac:dyDescent="0.3">
      <c r="A55" s="138" t="s">
        <v>173</v>
      </c>
      <c r="B55" s="139"/>
      <c r="C55" s="139"/>
      <c r="D55" s="139"/>
      <c r="E55" s="139"/>
      <c r="F55" s="139"/>
      <c r="G55" s="140"/>
    </row>
    <row r="56" spans="1:7" x14ac:dyDescent="0.3">
      <c r="A56" s="153" t="s">
        <v>29</v>
      </c>
      <c r="B56" s="132"/>
      <c r="C56" s="132"/>
      <c r="D56" s="132"/>
      <c r="E56" s="132"/>
      <c r="F56" s="132"/>
      <c r="G56" s="133"/>
    </row>
    <row r="57" spans="1:7" x14ac:dyDescent="0.3">
      <c r="A57" s="80"/>
      <c r="B57" s="78"/>
      <c r="C57" s="78"/>
      <c r="D57" s="78"/>
      <c r="E57" s="78"/>
      <c r="F57" s="78"/>
      <c r="G57" s="79"/>
    </row>
    <row r="58" spans="1:7" x14ac:dyDescent="0.3">
      <c r="A58" s="138" t="s">
        <v>30</v>
      </c>
      <c r="B58" s="139"/>
      <c r="C58" s="188" t="s">
        <v>123</v>
      </c>
      <c r="D58" s="188"/>
      <c r="E58" s="188"/>
      <c r="F58" s="188"/>
      <c r="G58" s="189"/>
    </row>
    <row r="60" spans="1:7" x14ac:dyDescent="0.3">
      <c r="A60" s="150" t="s">
        <v>111</v>
      </c>
      <c r="B60" s="151"/>
      <c r="C60" s="151"/>
      <c r="D60" s="151"/>
      <c r="E60" s="151"/>
      <c r="F60" s="151"/>
      <c r="G60" s="152"/>
    </row>
    <row r="61" spans="1:7" ht="16.2" thickBot="1" x14ac:dyDescent="0.35">
      <c r="A61" s="198" t="s">
        <v>4</v>
      </c>
      <c r="B61" s="199"/>
      <c r="C61" s="199"/>
      <c r="D61" s="199"/>
      <c r="E61" s="199"/>
      <c r="F61" s="199"/>
      <c r="G61" s="200"/>
    </row>
    <row r="62" spans="1:7" ht="16.2" thickBot="1" x14ac:dyDescent="0.35">
      <c r="A62" s="201" t="s">
        <v>105</v>
      </c>
      <c r="B62" s="202"/>
      <c r="C62" s="202"/>
      <c r="D62" s="202"/>
      <c r="E62" s="171" t="s">
        <v>174</v>
      </c>
      <c r="F62" s="172"/>
      <c r="G62" s="3"/>
    </row>
    <row r="63" spans="1:7" ht="16.2" thickBot="1" x14ac:dyDescent="0.35">
      <c r="A63" s="18"/>
      <c r="B63" s="106"/>
      <c r="C63" s="106"/>
      <c r="D63" s="106"/>
      <c r="E63" s="106"/>
      <c r="F63" s="106"/>
      <c r="G63" s="107"/>
    </row>
    <row r="64" spans="1:7" ht="16.2" thickBot="1" x14ac:dyDescent="0.35">
      <c r="A64" s="203" t="s">
        <v>7</v>
      </c>
      <c r="B64" s="204"/>
      <c r="C64" s="6" t="s">
        <v>8</v>
      </c>
      <c r="D64" s="103"/>
      <c r="E64" s="103"/>
      <c r="F64" s="103"/>
      <c r="G64" s="104"/>
    </row>
    <row r="65" spans="1:7" ht="16.2" thickBot="1" x14ac:dyDescent="0.35">
      <c r="A65" s="203">
        <v>3</v>
      </c>
      <c r="B65" s="204"/>
      <c r="C65" s="6">
        <v>12</v>
      </c>
      <c r="D65" s="103"/>
      <c r="E65" s="103"/>
      <c r="F65" s="103"/>
      <c r="G65" s="104"/>
    </row>
    <row r="66" spans="1:7" ht="16.2" thickBot="1" x14ac:dyDescent="0.35">
      <c r="A66" s="102"/>
      <c r="B66" s="102"/>
      <c r="C66" s="103"/>
      <c r="D66" s="103"/>
      <c r="E66" s="103"/>
      <c r="F66" s="103"/>
      <c r="G66" s="104"/>
    </row>
    <row r="67" spans="1:7" x14ac:dyDescent="0.3">
      <c r="A67" s="205" t="s">
        <v>23</v>
      </c>
      <c r="B67" s="163" t="s">
        <v>9</v>
      </c>
      <c r="C67" s="164"/>
      <c r="D67" s="167" t="s">
        <v>10</v>
      </c>
      <c r="E67" s="169" t="s">
        <v>11</v>
      </c>
      <c r="F67" s="167"/>
      <c r="G67" s="167" t="s">
        <v>12</v>
      </c>
    </row>
    <row r="68" spans="1:7" ht="16.2" thickBot="1" x14ac:dyDescent="0.35">
      <c r="A68" s="206"/>
      <c r="B68" s="165"/>
      <c r="C68" s="166"/>
      <c r="D68" s="168"/>
      <c r="E68" s="170"/>
      <c r="F68" s="168"/>
      <c r="G68" s="168"/>
    </row>
    <row r="69" spans="1:7" x14ac:dyDescent="0.3">
      <c r="A69" s="101"/>
      <c r="B69" s="192">
        <v>1710</v>
      </c>
      <c r="C69" s="193"/>
      <c r="D69" s="105"/>
      <c r="E69" s="190">
        <v>300</v>
      </c>
      <c r="F69" s="191"/>
      <c r="G69" s="100"/>
    </row>
    <row r="70" spans="1:7" x14ac:dyDescent="0.3">
      <c r="A70" s="102"/>
      <c r="B70" s="103"/>
      <c r="C70" s="103"/>
      <c r="D70" s="103"/>
      <c r="E70" s="103"/>
      <c r="F70" s="103"/>
      <c r="G70" s="104"/>
    </row>
    <row r="71" spans="1:7" x14ac:dyDescent="0.3">
      <c r="A71" s="20" t="s">
        <v>24</v>
      </c>
      <c r="B71" s="180" t="s">
        <v>109</v>
      </c>
      <c r="C71" s="180"/>
      <c r="D71" s="180"/>
      <c r="E71" s="180"/>
      <c r="F71" s="180"/>
      <c r="G71" s="181"/>
    </row>
    <row r="72" spans="1:7" x14ac:dyDescent="0.3">
      <c r="A72" s="134" t="s">
        <v>114</v>
      </c>
      <c r="B72" s="135"/>
      <c r="C72" s="135"/>
      <c r="D72" s="135"/>
      <c r="E72" s="135"/>
      <c r="F72" s="135"/>
      <c r="G72" s="194"/>
    </row>
    <row r="73" spans="1:7" x14ac:dyDescent="0.3">
      <c r="A73" s="195" t="s">
        <v>113</v>
      </c>
      <c r="B73" s="180"/>
      <c r="C73" s="180"/>
      <c r="D73" s="180"/>
      <c r="E73" s="180"/>
      <c r="F73" s="180"/>
      <c r="G73" s="181"/>
    </row>
    <row r="74" spans="1:7" x14ac:dyDescent="0.3">
      <c r="A74" s="146" t="s">
        <v>25</v>
      </c>
      <c r="B74" s="141"/>
      <c r="C74" s="141"/>
      <c r="D74" s="141"/>
      <c r="E74" s="141"/>
      <c r="F74" s="141"/>
      <c r="G74" s="142"/>
    </row>
    <row r="75" spans="1:7" x14ac:dyDescent="0.3">
      <c r="A75" s="147" t="s">
        <v>15</v>
      </c>
      <c r="B75" s="148"/>
      <c r="C75" s="148"/>
      <c r="D75" s="148"/>
      <c r="E75" s="148"/>
      <c r="F75" s="148"/>
      <c r="G75" s="149"/>
    </row>
    <row r="76" spans="1:7" x14ac:dyDescent="0.3">
      <c r="A76" s="146"/>
      <c r="B76" s="141"/>
      <c r="C76" s="141"/>
      <c r="D76" s="141"/>
      <c r="E76" s="141"/>
      <c r="F76" s="141"/>
      <c r="G76" s="142"/>
    </row>
    <row r="77" spans="1:7" x14ac:dyDescent="0.3">
      <c r="A77" s="196" t="s">
        <v>118</v>
      </c>
      <c r="B77" s="197"/>
      <c r="C77" s="132" t="s">
        <v>117</v>
      </c>
      <c r="D77" s="132"/>
      <c r="E77" s="132"/>
      <c r="F77" s="132"/>
      <c r="G77" s="133"/>
    </row>
    <row r="78" spans="1:7" x14ac:dyDescent="0.3">
      <c r="A78" s="20" t="s">
        <v>26</v>
      </c>
      <c r="B78" s="180" t="s">
        <v>113</v>
      </c>
      <c r="C78" s="180"/>
      <c r="D78" s="180"/>
      <c r="E78" s="180"/>
      <c r="F78" s="180"/>
      <c r="G78" s="181"/>
    </row>
    <row r="79" spans="1:7" x14ac:dyDescent="0.3">
      <c r="A79" s="162" t="s">
        <v>25</v>
      </c>
      <c r="B79" s="160"/>
      <c r="C79" s="160"/>
      <c r="D79" s="160"/>
      <c r="E79" s="160"/>
      <c r="F79" s="160"/>
      <c r="G79" s="161"/>
    </row>
    <row r="80" spans="1:7" x14ac:dyDescent="0.2">
      <c r="A80" s="21">
        <v>3</v>
      </c>
      <c r="B80" s="139" t="s">
        <v>164</v>
      </c>
      <c r="C80" s="139"/>
      <c r="D80" s="103">
        <v>2020</v>
      </c>
      <c r="E80" s="159" t="s">
        <v>175</v>
      </c>
      <c r="F80" s="159"/>
      <c r="G80" s="173"/>
    </row>
    <row r="81" spans="1:7" ht="15.6" customHeight="1" x14ac:dyDescent="0.3">
      <c r="A81" s="162" t="s">
        <v>172</v>
      </c>
      <c r="B81" s="160"/>
      <c r="C81" s="160"/>
      <c r="D81" s="160"/>
      <c r="E81" s="160"/>
      <c r="F81" s="160"/>
      <c r="G81" s="161"/>
    </row>
    <row r="82" spans="1:7" x14ac:dyDescent="0.3">
      <c r="A82" s="153" t="s">
        <v>28</v>
      </c>
      <c r="B82" s="132"/>
      <c r="C82" s="132"/>
      <c r="D82" s="132"/>
      <c r="E82" s="132"/>
      <c r="F82" s="132"/>
      <c r="G82" s="133"/>
    </row>
    <row r="83" spans="1:7" x14ac:dyDescent="0.3">
      <c r="A83" s="102"/>
      <c r="B83" s="103"/>
      <c r="C83" s="103"/>
      <c r="D83" s="103"/>
      <c r="E83" s="103"/>
      <c r="F83" s="103"/>
      <c r="G83" s="104"/>
    </row>
    <row r="84" spans="1:7" ht="15.6" customHeight="1" x14ac:dyDescent="0.3">
      <c r="A84" s="138" t="s">
        <v>173</v>
      </c>
      <c r="B84" s="139"/>
      <c r="C84" s="139"/>
      <c r="D84" s="139"/>
      <c r="E84" s="139"/>
      <c r="F84" s="139"/>
      <c r="G84" s="140"/>
    </row>
    <row r="85" spans="1:7" x14ac:dyDescent="0.3">
      <c r="A85" s="153" t="s">
        <v>29</v>
      </c>
      <c r="B85" s="132"/>
      <c r="C85" s="132"/>
      <c r="D85" s="132"/>
      <c r="E85" s="132"/>
      <c r="F85" s="132"/>
      <c r="G85" s="133"/>
    </row>
    <row r="86" spans="1:7" x14ac:dyDescent="0.3">
      <c r="A86" s="102"/>
      <c r="B86" s="103"/>
      <c r="C86" s="103"/>
      <c r="D86" s="103"/>
      <c r="E86" s="103"/>
      <c r="F86" s="103"/>
      <c r="G86" s="104"/>
    </row>
    <row r="87" spans="1:7" x14ac:dyDescent="0.3">
      <c r="A87" s="138" t="s">
        <v>30</v>
      </c>
      <c r="B87" s="139"/>
      <c r="C87" s="188" t="s">
        <v>123</v>
      </c>
      <c r="D87" s="188"/>
      <c r="E87" s="188"/>
      <c r="F87" s="188"/>
      <c r="G87" s="189"/>
    </row>
    <row r="88" spans="1:7" x14ac:dyDescent="0.3">
      <c r="A88" s="120"/>
      <c r="B88" s="120"/>
      <c r="C88" s="124"/>
      <c r="D88" s="124"/>
      <c r="E88" s="124"/>
      <c r="F88" s="124"/>
      <c r="G88" s="124"/>
    </row>
    <row r="90" spans="1:7" x14ac:dyDescent="0.3">
      <c r="A90" s="150" t="s">
        <v>111</v>
      </c>
      <c r="B90" s="151"/>
      <c r="C90" s="151"/>
      <c r="D90" s="151"/>
      <c r="E90" s="151"/>
      <c r="F90" s="151"/>
      <c r="G90" s="152"/>
    </row>
    <row r="91" spans="1:7" ht="16.2" thickBot="1" x14ac:dyDescent="0.35">
      <c r="A91" s="198" t="s">
        <v>4</v>
      </c>
      <c r="B91" s="199"/>
      <c r="C91" s="199"/>
      <c r="D91" s="199"/>
      <c r="E91" s="199"/>
      <c r="F91" s="199"/>
      <c r="G91" s="200"/>
    </row>
    <row r="92" spans="1:7" ht="16.2" thickBot="1" x14ac:dyDescent="0.35">
      <c r="A92" s="201" t="s">
        <v>105</v>
      </c>
      <c r="B92" s="202"/>
      <c r="C92" s="202"/>
      <c r="D92" s="202"/>
      <c r="E92" s="171" t="s">
        <v>176</v>
      </c>
      <c r="F92" s="172"/>
      <c r="G92" s="3"/>
    </row>
    <row r="93" spans="1:7" ht="16.2" thickBot="1" x14ac:dyDescent="0.35">
      <c r="A93" s="18"/>
      <c r="B93" s="106"/>
      <c r="C93" s="106"/>
      <c r="D93" s="106"/>
      <c r="E93" s="106"/>
      <c r="F93" s="106"/>
      <c r="G93" s="107"/>
    </row>
    <row r="94" spans="1:7" ht="16.2" thickBot="1" x14ac:dyDescent="0.35">
      <c r="A94" s="203" t="s">
        <v>7</v>
      </c>
      <c r="B94" s="204"/>
      <c r="C94" s="6" t="s">
        <v>8</v>
      </c>
      <c r="D94" s="103"/>
      <c r="E94" s="103"/>
      <c r="F94" s="103"/>
      <c r="G94" s="104"/>
    </row>
    <row r="95" spans="1:7" ht="16.2" thickBot="1" x14ac:dyDescent="0.35">
      <c r="A95" s="203">
        <v>4</v>
      </c>
      <c r="B95" s="204"/>
      <c r="C95" s="6">
        <v>12</v>
      </c>
      <c r="D95" s="103"/>
      <c r="E95" s="103"/>
      <c r="F95" s="103"/>
      <c r="G95" s="104"/>
    </row>
    <row r="96" spans="1:7" ht="16.2" thickBot="1" x14ac:dyDescent="0.35">
      <c r="A96" s="102"/>
      <c r="B96" s="102"/>
      <c r="C96" s="103"/>
      <c r="D96" s="103"/>
      <c r="E96" s="103"/>
      <c r="F96" s="103"/>
      <c r="G96" s="104"/>
    </row>
    <row r="97" spans="1:7" x14ac:dyDescent="0.3">
      <c r="A97" s="205" t="s">
        <v>23</v>
      </c>
      <c r="B97" s="163" t="s">
        <v>9</v>
      </c>
      <c r="C97" s="164"/>
      <c r="D97" s="167" t="s">
        <v>10</v>
      </c>
      <c r="E97" s="169" t="s">
        <v>11</v>
      </c>
      <c r="F97" s="167"/>
      <c r="G97" s="167" t="s">
        <v>12</v>
      </c>
    </row>
    <row r="98" spans="1:7" ht="16.2" thickBot="1" x14ac:dyDescent="0.35">
      <c r="A98" s="206"/>
      <c r="B98" s="165"/>
      <c r="C98" s="166"/>
      <c r="D98" s="168"/>
      <c r="E98" s="170"/>
      <c r="F98" s="168"/>
      <c r="G98" s="168"/>
    </row>
    <row r="99" spans="1:7" ht="16.2" thickBot="1" x14ac:dyDescent="0.35">
      <c r="A99" s="101"/>
      <c r="D99" s="105"/>
      <c r="E99" s="190">
        <v>210</v>
      </c>
      <c r="F99" s="191"/>
      <c r="G99" s="100"/>
    </row>
    <row r="100" spans="1:7" x14ac:dyDescent="0.3">
      <c r="A100" s="102"/>
      <c r="B100" s="192">
        <v>1710</v>
      </c>
      <c r="C100" s="193"/>
      <c r="D100" s="103"/>
      <c r="E100" s="103"/>
      <c r="F100" s="103"/>
      <c r="G100" s="104"/>
    </row>
    <row r="101" spans="1:7" x14ac:dyDescent="0.3">
      <c r="A101" s="20" t="s">
        <v>24</v>
      </c>
      <c r="B101" s="180" t="s">
        <v>109</v>
      </c>
      <c r="C101" s="180"/>
      <c r="D101" s="180"/>
      <c r="E101" s="180"/>
      <c r="F101" s="180"/>
      <c r="G101" s="181"/>
    </row>
    <row r="102" spans="1:7" x14ac:dyDescent="0.3">
      <c r="A102" s="134" t="s">
        <v>177</v>
      </c>
      <c r="B102" s="135"/>
      <c r="C102" s="135"/>
      <c r="D102" s="135"/>
      <c r="E102" s="135"/>
      <c r="F102" s="135"/>
      <c r="G102" s="194"/>
    </row>
    <row r="103" spans="1:7" x14ac:dyDescent="0.3">
      <c r="A103" s="195" t="s">
        <v>178</v>
      </c>
      <c r="B103" s="180"/>
      <c r="C103" s="180"/>
      <c r="D103" s="180"/>
      <c r="E103" s="180"/>
      <c r="F103" s="180"/>
      <c r="G103" s="181"/>
    </row>
    <row r="104" spans="1:7" x14ac:dyDescent="0.3">
      <c r="A104" s="146" t="s">
        <v>25</v>
      </c>
      <c r="B104" s="141"/>
      <c r="C104" s="141"/>
      <c r="D104" s="141"/>
      <c r="E104" s="141"/>
      <c r="F104" s="141"/>
      <c r="G104" s="142"/>
    </row>
    <row r="105" spans="1:7" x14ac:dyDescent="0.3">
      <c r="A105" s="147" t="s">
        <v>179</v>
      </c>
      <c r="B105" s="148"/>
      <c r="C105" s="148"/>
      <c r="D105" s="148"/>
      <c r="E105" s="148"/>
      <c r="F105" s="148"/>
      <c r="G105" s="149"/>
    </row>
    <row r="106" spans="1:7" x14ac:dyDescent="0.3">
      <c r="A106" s="146"/>
      <c r="B106" s="141"/>
      <c r="C106" s="141"/>
      <c r="D106" s="141"/>
      <c r="E106" s="141"/>
      <c r="F106" s="141"/>
      <c r="G106" s="142"/>
    </row>
    <row r="107" spans="1:7" x14ac:dyDescent="0.3">
      <c r="A107" s="196" t="s">
        <v>119</v>
      </c>
      <c r="B107" s="197"/>
      <c r="C107" s="132" t="s">
        <v>117</v>
      </c>
      <c r="D107" s="132"/>
      <c r="E107" s="132"/>
      <c r="F107" s="132"/>
      <c r="G107" s="133"/>
    </row>
    <row r="108" spans="1:7" x14ac:dyDescent="0.3">
      <c r="A108" s="20" t="s">
        <v>26</v>
      </c>
      <c r="B108" s="180" t="s">
        <v>178</v>
      </c>
      <c r="C108" s="180"/>
      <c r="D108" s="180"/>
      <c r="E108" s="180"/>
      <c r="F108" s="180"/>
      <c r="G108" s="181"/>
    </row>
    <row r="109" spans="1:7" x14ac:dyDescent="0.3">
      <c r="A109" s="162" t="s">
        <v>25</v>
      </c>
      <c r="B109" s="160"/>
      <c r="C109" s="160"/>
      <c r="D109" s="160"/>
      <c r="E109" s="160"/>
      <c r="F109" s="160"/>
      <c r="G109" s="161"/>
    </row>
    <row r="110" spans="1:7" x14ac:dyDescent="0.2">
      <c r="A110" s="21">
        <v>4</v>
      </c>
      <c r="B110" s="139" t="s">
        <v>164</v>
      </c>
      <c r="C110" s="139"/>
      <c r="D110" s="103">
        <v>2020</v>
      </c>
      <c r="E110" s="159" t="s">
        <v>122</v>
      </c>
      <c r="F110" s="159"/>
      <c r="G110" s="173"/>
    </row>
    <row r="111" spans="1:7" x14ac:dyDescent="0.3">
      <c r="A111" s="182" t="s">
        <v>120</v>
      </c>
      <c r="B111" s="183"/>
      <c r="C111" s="183"/>
      <c r="D111" s="183"/>
      <c r="E111" s="183"/>
      <c r="F111" s="183"/>
      <c r="G111" s="184"/>
    </row>
    <row r="112" spans="1:7" x14ac:dyDescent="0.3">
      <c r="A112" s="153" t="s">
        <v>28</v>
      </c>
      <c r="B112" s="132"/>
      <c r="C112" s="132"/>
      <c r="D112" s="132"/>
      <c r="E112" s="132"/>
      <c r="F112" s="132"/>
      <c r="G112" s="133"/>
    </row>
    <row r="113" spans="1:7" x14ac:dyDescent="0.3">
      <c r="A113" s="102"/>
      <c r="B113" s="103"/>
      <c r="C113" s="103"/>
      <c r="D113" s="103"/>
      <c r="E113" s="103"/>
      <c r="F113" s="103"/>
      <c r="G113" s="104"/>
    </row>
    <row r="114" spans="1:7" x14ac:dyDescent="0.3">
      <c r="A114" s="185" t="s">
        <v>116</v>
      </c>
      <c r="B114" s="186"/>
      <c r="C114" s="186"/>
      <c r="D114" s="186"/>
      <c r="E114" s="186"/>
      <c r="F114" s="186"/>
      <c r="G114" s="187"/>
    </row>
    <row r="115" spans="1:7" x14ac:dyDescent="0.3">
      <c r="A115" s="153" t="s">
        <v>29</v>
      </c>
      <c r="B115" s="132"/>
      <c r="C115" s="132"/>
      <c r="D115" s="132"/>
      <c r="E115" s="132"/>
      <c r="F115" s="132"/>
      <c r="G115" s="133"/>
    </row>
    <row r="116" spans="1:7" x14ac:dyDescent="0.3">
      <c r="A116" s="102"/>
      <c r="B116" s="103"/>
      <c r="C116" s="103"/>
      <c r="D116" s="103"/>
      <c r="E116" s="103"/>
      <c r="F116" s="103"/>
      <c r="G116" s="104"/>
    </row>
    <row r="117" spans="1:7" x14ac:dyDescent="0.3">
      <c r="A117" s="138" t="s">
        <v>30</v>
      </c>
      <c r="B117" s="139"/>
      <c r="C117" s="188" t="s">
        <v>123</v>
      </c>
      <c r="D117" s="188"/>
      <c r="E117" s="188"/>
      <c r="F117" s="188"/>
      <c r="G117" s="189"/>
    </row>
    <row r="119" spans="1:7" x14ac:dyDescent="0.3">
      <c r="A119" s="150" t="s">
        <v>111</v>
      </c>
      <c r="B119" s="151"/>
      <c r="C119" s="151"/>
      <c r="D119" s="151"/>
      <c r="E119" s="151"/>
      <c r="F119" s="151"/>
      <c r="G119" s="152"/>
    </row>
    <row r="120" spans="1:7" ht="16.2" thickBot="1" x14ac:dyDescent="0.35">
      <c r="A120" s="198" t="s">
        <v>4</v>
      </c>
      <c r="B120" s="199"/>
      <c r="C120" s="199"/>
      <c r="D120" s="199"/>
      <c r="E120" s="199"/>
      <c r="F120" s="199"/>
      <c r="G120" s="200"/>
    </row>
    <row r="121" spans="1:7" ht="16.2" thickBot="1" x14ac:dyDescent="0.35">
      <c r="A121" s="201" t="s">
        <v>105</v>
      </c>
      <c r="B121" s="202"/>
      <c r="C121" s="202"/>
      <c r="D121" s="202"/>
      <c r="E121" s="171" t="s">
        <v>180</v>
      </c>
      <c r="F121" s="172"/>
      <c r="G121" s="3"/>
    </row>
    <row r="122" spans="1:7" ht="16.2" thickBot="1" x14ac:dyDescent="0.35">
      <c r="A122" s="18"/>
      <c r="B122" s="116"/>
      <c r="C122" s="116"/>
      <c r="D122" s="116"/>
      <c r="E122" s="116"/>
      <c r="F122" s="116"/>
      <c r="G122" s="117"/>
    </row>
    <row r="123" spans="1:7" ht="16.2" thickBot="1" x14ac:dyDescent="0.35">
      <c r="A123" s="203" t="s">
        <v>7</v>
      </c>
      <c r="B123" s="204"/>
      <c r="C123" s="6" t="s">
        <v>8</v>
      </c>
      <c r="D123" s="112"/>
      <c r="E123" s="112"/>
      <c r="F123" s="112"/>
      <c r="G123" s="113"/>
    </row>
    <row r="124" spans="1:7" ht="16.2" thickBot="1" x14ac:dyDescent="0.35">
      <c r="A124" s="203">
        <v>4</v>
      </c>
      <c r="B124" s="204"/>
      <c r="C124" s="6">
        <v>12</v>
      </c>
      <c r="D124" s="112"/>
      <c r="E124" s="112"/>
      <c r="F124" s="112"/>
      <c r="G124" s="113"/>
    </row>
    <row r="125" spans="1:7" ht="16.2" thickBot="1" x14ac:dyDescent="0.35">
      <c r="A125" s="111"/>
      <c r="B125" s="111"/>
      <c r="C125" s="112"/>
      <c r="D125" s="112"/>
      <c r="E125" s="112"/>
      <c r="F125" s="112"/>
      <c r="G125" s="113"/>
    </row>
    <row r="126" spans="1:7" x14ac:dyDescent="0.3">
      <c r="A126" s="205" t="s">
        <v>23</v>
      </c>
      <c r="B126" s="163" t="s">
        <v>9</v>
      </c>
      <c r="C126" s="164"/>
      <c r="D126" s="167" t="s">
        <v>10</v>
      </c>
      <c r="E126" s="169" t="s">
        <v>11</v>
      </c>
      <c r="F126" s="167"/>
      <c r="G126" s="167" t="s">
        <v>12</v>
      </c>
    </row>
    <row r="127" spans="1:7" ht="16.2" thickBot="1" x14ac:dyDescent="0.35">
      <c r="A127" s="206"/>
      <c r="B127" s="165"/>
      <c r="C127" s="166"/>
      <c r="D127" s="168"/>
      <c r="E127" s="170"/>
      <c r="F127" s="168"/>
      <c r="G127" s="168"/>
    </row>
    <row r="128" spans="1:7" ht="16.2" thickBot="1" x14ac:dyDescent="0.35">
      <c r="A128" s="115"/>
      <c r="B128" s="2">
        <v>1710</v>
      </c>
      <c r="D128" s="118"/>
      <c r="E128" s="190">
        <v>100</v>
      </c>
      <c r="F128" s="191"/>
      <c r="G128" s="114"/>
    </row>
    <row r="129" spans="1:7" x14ac:dyDescent="0.3">
      <c r="A129" s="111"/>
      <c r="B129" s="192"/>
      <c r="C129" s="193"/>
      <c r="D129" s="112"/>
      <c r="E129" s="112"/>
      <c r="F129" s="112"/>
      <c r="G129" s="113"/>
    </row>
    <row r="130" spans="1:7" x14ac:dyDescent="0.3">
      <c r="A130" s="20" t="s">
        <v>24</v>
      </c>
      <c r="B130" s="180" t="s">
        <v>145</v>
      </c>
      <c r="C130" s="180"/>
      <c r="D130" s="180"/>
      <c r="E130" s="180"/>
      <c r="F130" s="180"/>
      <c r="G130" s="181"/>
    </row>
    <row r="131" spans="1:7" x14ac:dyDescent="0.3">
      <c r="A131" s="134" t="s">
        <v>181</v>
      </c>
      <c r="B131" s="135"/>
      <c r="C131" s="135"/>
      <c r="D131" s="135"/>
      <c r="E131" s="135"/>
      <c r="F131" s="135"/>
      <c r="G131" s="194"/>
    </row>
    <row r="132" spans="1:7" x14ac:dyDescent="0.3">
      <c r="A132" s="195" t="s">
        <v>182</v>
      </c>
      <c r="B132" s="180"/>
      <c r="C132" s="180"/>
      <c r="D132" s="180"/>
      <c r="E132" s="180"/>
      <c r="F132" s="180"/>
      <c r="G132" s="181"/>
    </row>
    <row r="133" spans="1:7" x14ac:dyDescent="0.3">
      <c r="A133" s="146" t="s">
        <v>25</v>
      </c>
      <c r="B133" s="141"/>
      <c r="C133" s="141"/>
      <c r="D133" s="141"/>
      <c r="E133" s="141"/>
      <c r="F133" s="141"/>
      <c r="G133" s="142"/>
    </row>
    <row r="134" spans="1:7" x14ac:dyDescent="0.3">
      <c r="A134" s="147" t="s">
        <v>179</v>
      </c>
      <c r="B134" s="148"/>
      <c r="C134" s="148"/>
      <c r="D134" s="148"/>
      <c r="E134" s="148"/>
      <c r="F134" s="148"/>
      <c r="G134" s="149"/>
    </row>
    <row r="135" spans="1:7" x14ac:dyDescent="0.3">
      <c r="A135" s="146"/>
      <c r="B135" s="141"/>
      <c r="C135" s="141"/>
      <c r="D135" s="141"/>
      <c r="E135" s="141"/>
      <c r="F135" s="141"/>
      <c r="G135" s="142"/>
    </row>
    <row r="136" spans="1:7" x14ac:dyDescent="0.3">
      <c r="A136" s="196" t="s">
        <v>119</v>
      </c>
      <c r="B136" s="197"/>
      <c r="C136" s="132" t="s">
        <v>117</v>
      </c>
      <c r="D136" s="132"/>
      <c r="E136" s="132"/>
      <c r="F136" s="132"/>
      <c r="G136" s="133"/>
    </row>
    <row r="137" spans="1:7" x14ac:dyDescent="0.3">
      <c r="A137" s="20" t="s">
        <v>26</v>
      </c>
      <c r="B137" s="180" t="s">
        <v>182</v>
      </c>
      <c r="C137" s="180"/>
      <c r="D137" s="180"/>
      <c r="E137" s="180"/>
      <c r="F137" s="180"/>
      <c r="G137" s="181"/>
    </row>
    <row r="138" spans="1:7" x14ac:dyDescent="0.3">
      <c r="A138" s="162" t="s">
        <v>25</v>
      </c>
      <c r="B138" s="160"/>
      <c r="C138" s="160"/>
      <c r="D138" s="160"/>
      <c r="E138" s="160"/>
      <c r="F138" s="160"/>
      <c r="G138" s="161"/>
    </row>
    <row r="139" spans="1:7" x14ac:dyDescent="0.2">
      <c r="A139" s="21">
        <v>4</v>
      </c>
      <c r="B139" s="139" t="s">
        <v>164</v>
      </c>
      <c r="C139" s="139"/>
      <c r="D139" s="112">
        <v>2020</v>
      </c>
      <c r="E139" s="159" t="s">
        <v>183</v>
      </c>
      <c r="F139" s="159"/>
      <c r="G139" s="173"/>
    </row>
    <row r="140" spans="1:7" x14ac:dyDescent="0.3">
      <c r="A140" s="182" t="s">
        <v>184</v>
      </c>
      <c r="B140" s="183"/>
      <c r="C140" s="183"/>
      <c r="D140" s="183"/>
      <c r="E140" s="183"/>
      <c r="F140" s="183"/>
      <c r="G140" s="184"/>
    </row>
    <row r="141" spans="1:7" x14ac:dyDescent="0.3">
      <c r="A141" s="153" t="s">
        <v>28</v>
      </c>
      <c r="B141" s="132"/>
      <c r="C141" s="132"/>
      <c r="D141" s="132"/>
      <c r="E141" s="132"/>
      <c r="F141" s="132"/>
      <c r="G141" s="133"/>
    </row>
    <row r="142" spans="1:7" x14ac:dyDescent="0.3">
      <c r="A142" s="111"/>
      <c r="B142" s="112"/>
      <c r="C142" s="112"/>
      <c r="D142" s="112"/>
      <c r="E142" s="112"/>
      <c r="F142" s="112"/>
      <c r="G142" s="113"/>
    </row>
    <row r="143" spans="1:7" x14ac:dyDescent="0.3">
      <c r="A143" s="185" t="s">
        <v>185</v>
      </c>
      <c r="B143" s="186"/>
      <c r="C143" s="186"/>
      <c r="D143" s="186"/>
      <c r="E143" s="186"/>
      <c r="F143" s="186"/>
      <c r="G143" s="187"/>
    </row>
    <row r="144" spans="1:7" x14ac:dyDescent="0.3">
      <c r="A144" s="153" t="s">
        <v>29</v>
      </c>
      <c r="B144" s="132"/>
      <c r="C144" s="132"/>
      <c r="D144" s="132"/>
      <c r="E144" s="132"/>
      <c r="F144" s="132"/>
      <c r="G144" s="133"/>
    </row>
    <row r="145" spans="1:7" x14ac:dyDescent="0.3">
      <c r="A145" s="111"/>
      <c r="B145" s="112"/>
      <c r="C145" s="112"/>
      <c r="D145" s="112"/>
      <c r="E145" s="112"/>
      <c r="F145" s="112"/>
      <c r="G145" s="113"/>
    </row>
    <row r="146" spans="1:7" x14ac:dyDescent="0.3">
      <c r="A146" s="138" t="s">
        <v>30</v>
      </c>
      <c r="B146" s="139"/>
      <c r="C146" s="188" t="s">
        <v>123</v>
      </c>
      <c r="D146" s="188"/>
      <c r="E146" s="188"/>
      <c r="F146" s="188"/>
      <c r="G146" s="189"/>
    </row>
  </sheetData>
  <mergeCells count="155">
    <mergeCell ref="B137:G137"/>
    <mergeCell ref="A138:G138"/>
    <mergeCell ref="B139:C139"/>
    <mergeCell ref="E139:G139"/>
    <mergeCell ref="A140:G140"/>
    <mergeCell ref="A141:G141"/>
    <mergeCell ref="A143:G143"/>
    <mergeCell ref="A144:G144"/>
    <mergeCell ref="A146:B146"/>
    <mergeCell ref="C146:G146"/>
    <mergeCell ref="E128:F128"/>
    <mergeCell ref="B129:C129"/>
    <mergeCell ref="B130:G130"/>
    <mergeCell ref="A131:G131"/>
    <mergeCell ref="A132:G132"/>
    <mergeCell ref="A133:G133"/>
    <mergeCell ref="A134:G134"/>
    <mergeCell ref="A135:G135"/>
    <mergeCell ref="A136:B136"/>
    <mergeCell ref="C136:G136"/>
    <mergeCell ref="A18:B18"/>
    <mergeCell ref="C18:G18"/>
    <mergeCell ref="B19:G19"/>
    <mergeCell ref="A20:G20"/>
    <mergeCell ref="B21:C21"/>
    <mergeCell ref="E21:G21"/>
    <mergeCell ref="A36:B36"/>
    <mergeCell ref="A38:A39"/>
    <mergeCell ref="A31:G31"/>
    <mergeCell ref="A32:G32"/>
    <mergeCell ref="A33:D33"/>
    <mergeCell ref="E33:F33"/>
    <mergeCell ref="A119:G119"/>
    <mergeCell ref="A120:G120"/>
    <mergeCell ref="A121:D121"/>
    <mergeCell ref="E121:F121"/>
    <mergeCell ref="A123:B123"/>
    <mergeCell ref="A124:B124"/>
    <mergeCell ref="A126:A127"/>
    <mergeCell ref="B126:C127"/>
    <mergeCell ref="D126:D127"/>
    <mergeCell ref="E126:F127"/>
    <mergeCell ref="G126:G127"/>
    <mergeCell ref="A6:B6"/>
    <mergeCell ref="A1:G1"/>
    <mergeCell ref="A2:G2"/>
    <mergeCell ref="A3:D3"/>
    <mergeCell ref="E3:F3"/>
    <mergeCell ref="A5:B5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  <mergeCell ref="A35:B35"/>
    <mergeCell ref="A22:G22"/>
    <mergeCell ref="A23:G23"/>
    <mergeCell ref="A25:G25"/>
    <mergeCell ref="A26:G26"/>
    <mergeCell ref="A28:B28"/>
    <mergeCell ref="C28:G28"/>
    <mergeCell ref="A44:G44"/>
    <mergeCell ref="A45:G45"/>
    <mergeCell ref="A46:G46"/>
    <mergeCell ref="A47:G47"/>
    <mergeCell ref="A48:B48"/>
    <mergeCell ref="C48:G48"/>
    <mergeCell ref="B38:C39"/>
    <mergeCell ref="D38:D39"/>
    <mergeCell ref="E38:F39"/>
    <mergeCell ref="G38:G39"/>
    <mergeCell ref="E40:F40"/>
    <mergeCell ref="B41:C41"/>
    <mergeCell ref="B42:G42"/>
    <mergeCell ref="A43:G43"/>
    <mergeCell ref="A53:G53"/>
    <mergeCell ref="A55:G55"/>
    <mergeCell ref="A56:G56"/>
    <mergeCell ref="A58:B58"/>
    <mergeCell ref="C58:G58"/>
    <mergeCell ref="B49:G49"/>
    <mergeCell ref="A50:G50"/>
    <mergeCell ref="B51:C51"/>
    <mergeCell ref="E51:G51"/>
    <mergeCell ref="A52:G52"/>
    <mergeCell ref="A60:G60"/>
    <mergeCell ref="A61:G61"/>
    <mergeCell ref="A62:D62"/>
    <mergeCell ref="E62:F62"/>
    <mergeCell ref="A64:B64"/>
    <mergeCell ref="A65:B65"/>
    <mergeCell ref="A67:A68"/>
    <mergeCell ref="B67:C68"/>
    <mergeCell ref="D67:D68"/>
    <mergeCell ref="E67:F68"/>
    <mergeCell ref="G67:G68"/>
    <mergeCell ref="B69:C69"/>
    <mergeCell ref="E69:F69"/>
    <mergeCell ref="B71:G71"/>
    <mergeCell ref="A72:G72"/>
    <mergeCell ref="A73:G73"/>
    <mergeCell ref="A74:G74"/>
    <mergeCell ref="A75:G75"/>
    <mergeCell ref="A76:G76"/>
    <mergeCell ref="A77:B77"/>
    <mergeCell ref="C77:G77"/>
    <mergeCell ref="B78:G78"/>
    <mergeCell ref="A79:G79"/>
    <mergeCell ref="B80:C80"/>
    <mergeCell ref="E80:G80"/>
    <mergeCell ref="A81:G81"/>
    <mergeCell ref="A82:G82"/>
    <mergeCell ref="A84:G84"/>
    <mergeCell ref="A85:G85"/>
    <mergeCell ref="A87:B87"/>
    <mergeCell ref="C87:G87"/>
    <mergeCell ref="A90:G90"/>
    <mergeCell ref="A91:G91"/>
    <mergeCell ref="A92:D92"/>
    <mergeCell ref="E92:F92"/>
    <mergeCell ref="A94:B94"/>
    <mergeCell ref="A95:B95"/>
    <mergeCell ref="A97:A98"/>
    <mergeCell ref="B97:C98"/>
    <mergeCell ref="D97:D98"/>
    <mergeCell ref="E97:F98"/>
    <mergeCell ref="G97:G98"/>
    <mergeCell ref="E99:F99"/>
    <mergeCell ref="B100:C100"/>
    <mergeCell ref="B101:G101"/>
    <mergeCell ref="A102:G102"/>
    <mergeCell ref="A103:G103"/>
    <mergeCell ref="A104:G104"/>
    <mergeCell ref="A105:G105"/>
    <mergeCell ref="A106:G106"/>
    <mergeCell ref="A107:B107"/>
    <mergeCell ref="C107:G107"/>
    <mergeCell ref="B108:G108"/>
    <mergeCell ref="A109:G109"/>
    <mergeCell ref="B110:C110"/>
    <mergeCell ref="E110:G110"/>
    <mergeCell ref="A111:G111"/>
    <mergeCell ref="A112:G112"/>
    <mergeCell ref="A114:G114"/>
    <mergeCell ref="A115:G115"/>
    <mergeCell ref="A117:B117"/>
    <mergeCell ref="C117:G1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2"/>
  <sheetViews>
    <sheetView topLeftCell="A130" workbookViewId="0">
      <selection activeCell="I123" sqref="I123"/>
    </sheetView>
  </sheetViews>
  <sheetFormatPr defaultRowHeight="15.6" x14ac:dyDescent="0.3"/>
  <cols>
    <col min="1" max="2" width="9.109375" style="22"/>
    <col min="3" max="3" width="28.44140625" style="22" customWidth="1"/>
    <col min="4" max="4" width="14.44140625" style="22" customWidth="1"/>
    <col min="5" max="5" width="8.88671875" style="22" customWidth="1"/>
    <col min="6" max="6" width="8.77734375" style="22" customWidth="1"/>
    <col min="7" max="258" width="9.109375" style="22"/>
    <col min="259" max="259" width="28.44140625" style="22" customWidth="1"/>
    <col min="260" max="260" width="14.44140625" style="22" customWidth="1"/>
    <col min="261" max="262" width="7.44140625" style="22" customWidth="1"/>
    <col min="263" max="514" width="9.109375" style="22"/>
    <col min="515" max="515" width="28.44140625" style="22" customWidth="1"/>
    <col min="516" max="516" width="14.44140625" style="22" customWidth="1"/>
    <col min="517" max="518" width="7.44140625" style="22" customWidth="1"/>
    <col min="519" max="770" width="9.109375" style="22"/>
    <col min="771" max="771" width="28.44140625" style="22" customWidth="1"/>
    <col min="772" max="772" width="14.44140625" style="22" customWidth="1"/>
    <col min="773" max="774" width="7.44140625" style="22" customWidth="1"/>
    <col min="775" max="1026" width="9.109375" style="22"/>
    <col min="1027" max="1027" width="28.44140625" style="22" customWidth="1"/>
    <col min="1028" max="1028" width="14.44140625" style="22" customWidth="1"/>
    <col min="1029" max="1030" width="7.44140625" style="22" customWidth="1"/>
    <col min="1031" max="1282" width="9.109375" style="22"/>
    <col min="1283" max="1283" width="28.44140625" style="22" customWidth="1"/>
    <col min="1284" max="1284" width="14.44140625" style="22" customWidth="1"/>
    <col min="1285" max="1286" width="7.44140625" style="22" customWidth="1"/>
    <col min="1287" max="1538" width="9.109375" style="22"/>
    <col min="1539" max="1539" width="28.44140625" style="22" customWidth="1"/>
    <col min="1540" max="1540" width="14.44140625" style="22" customWidth="1"/>
    <col min="1541" max="1542" width="7.44140625" style="22" customWidth="1"/>
    <col min="1543" max="1794" width="9.109375" style="22"/>
    <col min="1795" max="1795" width="28.44140625" style="22" customWidth="1"/>
    <col min="1796" max="1796" width="14.44140625" style="22" customWidth="1"/>
    <col min="1797" max="1798" width="7.44140625" style="22" customWidth="1"/>
    <col min="1799" max="2050" width="9.109375" style="22"/>
    <col min="2051" max="2051" width="28.44140625" style="22" customWidth="1"/>
    <col min="2052" max="2052" width="14.44140625" style="22" customWidth="1"/>
    <col min="2053" max="2054" width="7.44140625" style="22" customWidth="1"/>
    <col min="2055" max="2306" width="9.109375" style="22"/>
    <col min="2307" max="2307" width="28.44140625" style="22" customWidth="1"/>
    <col min="2308" max="2308" width="14.44140625" style="22" customWidth="1"/>
    <col min="2309" max="2310" width="7.44140625" style="22" customWidth="1"/>
    <col min="2311" max="2562" width="9.109375" style="22"/>
    <col min="2563" max="2563" width="28.44140625" style="22" customWidth="1"/>
    <col min="2564" max="2564" width="14.44140625" style="22" customWidth="1"/>
    <col min="2565" max="2566" width="7.44140625" style="22" customWidth="1"/>
    <col min="2567" max="2818" width="9.109375" style="22"/>
    <col min="2819" max="2819" width="28.44140625" style="22" customWidth="1"/>
    <col min="2820" max="2820" width="14.44140625" style="22" customWidth="1"/>
    <col min="2821" max="2822" width="7.44140625" style="22" customWidth="1"/>
    <col min="2823" max="3074" width="9.109375" style="22"/>
    <col min="3075" max="3075" width="28.44140625" style="22" customWidth="1"/>
    <col min="3076" max="3076" width="14.44140625" style="22" customWidth="1"/>
    <col min="3077" max="3078" width="7.44140625" style="22" customWidth="1"/>
    <col min="3079" max="3330" width="9.109375" style="22"/>
    <col min="3331" max="3331" width="28.44140625" style="22" customWidth="1"/>
    <col min="3332" max="3332" width="14.44140625" style="22" customWidth="1"/>
    <col min="3333" max="3334" width="7.44140625" style="22" customWidth="1"/>
    <col min="3335" max="3586" width="9.109375" style="22"/>
    <col min="3587" max="3587" width="28.44140625" style="22" customWidth="1"/>
    <col min="3588" max="3588" width="14.44140625" style="22" customWidth="1"/>
    <col min="3589" max="3590" width="7.44140625" style="22" customWidth="1"/>
    <col min="3591" max="3842" width="9.109375" style="22"/>
    <col min="3843" max="3843" width="28.44140625" style="22" customWidth="1"/>
    <col min="3844" max="3844" width="14.44140625" style="22" customWidth="1"/>
    <col min="3845" max="3846" width="7.44140625" style="22" customWidth="1"/>
    <col min="3847" max="4098" width="9.109375" style="22"/>
    <col min="4099" max="4099" width="28.44140625" style="22" customWidth="1"/>
    <col min="4100" max="4100" width="14.44140625" style="22" customWidth="1"/>
    <col min="4101" max="4102" width="7.44140625" style="22" customWidth="1"/>
    <col min="4103" max="4354" width="9.109375" style="22"/>
    <col min="4355" max="4355" width="28.44140625" style="22" customWidth="1"/>
    <col min="4356" max="4356" width="14.44140625" style="22" customWidth="1"/>
    <col min="4357" max="4358" width="7.44140625" style="22" customWidth="1"/>
    <col min="4359" max="4610" width="9.109375" style="22"/>
    <col min="4611" max="4611" width="28.44140625" style="22" customWidth="1"/>
    <col min="4612" max="4612" width="14.44140625" style="22" customWidth="1"/>
    <col min="4613" max="4614" width="7.44140625" style="22" customWidth="1"/>
    <col min="4615" max="4866" width="9.109375" style="22"/>
    <col min="4867" max="4867" width="28.44140625" style="22" customWidth="1"/>
    <col min="4868" max="4868" width="14.44140625" style="22" customWidth="1"/>
    <col min="4869" max="4870" width="7.44140625" style="22" customWidth="1"/>
    <col min="4871" max="5122" width="9.109375" style="22"/>
    <col min="5123" max="5123" width="28.44140625" style="22" customWidth="1"/>
    <col min="5124" max="5124" width="14.44140625" style="22" customWidth="1"/>
    <col min="5125" max="5126" width="7.44140625" style="22" customWidth="1"/>
    <col min="5127" max="5378" width="9.109375" style="22"/>
    <col min="5379" max="5379" width="28.44140625" style="22" customWidth="1"/>
    <col min="5380" max="5380" width="14.44140625" style="22" customWidth="1"/>
    <col min="5381" max="5382" width="7.44140625" style="22" customWidth="1"/>
    <col min="5383" max="5634" width="9.109375" style="22"/>
    <col min="5635" max="5635" width="28.44140625" style="22" customWidth="1"/>
    <col min="5636" max="5636" width="14.44140625" style="22" customWidth="1"/>
    <col min="5637" max="5638" width="7.44140625" style="22" customWidth="1"/>
    <col min="5639" max="5890" width="9.109375" style="22"/>
    <col min="5891" max="5891" width="28.44140625" style="22" customWidth="1"/>
    <col min="5892" max="5892" width="14.44140625" style="22" customWidth="1"/>
    <col min="5893" max="5894" width="7.44140625" style="22" customWidth="1"/>
    <col min="5895" max="6146" width="9.109375" style="22"/>
    <col min="6147" max="6147" width="28.44140625" style="22" customWidth="1"/>
    <col min="6148" max="6148" width="14.44140625" style="22" customWidth="1"/>
    <col min="6149" max="6150" width="7.44140625" style="22" customWidth="1"/>
    <col min="6151" max="6402" width="9.109375" style="22"/>
    <col min="6403" max="6403" width="28.44140625" style="22" customWidth="1"/>
    <col min="6404" max="6404" width="14.44140625" style="22" customWidth="1"/>
    <col min="6405" max="6406" width="7.44140625" style="22" customWidth="1"/>
    <col min="6407" max="6658" width="9.109375" style="22"/>
    <col min="6659" max="6659" width="28.44140625" style="22" customWidth="1"/>
    <col min="6660" max="6660" width="14.44140625" style="22" customWidth="1"/>
    <col min="6661" max="6662" width="7.44140625" style="22" customWidth="1"/>
    <col min="6663" max="6914" width="9.109375" style="22"/>
    <col min="6915" max="6915" width="28.44140625" style="22" customWidth="1"/>
    <col min="6916" max="6916" width="14.44140625" style="22" customWidth="1"/>
    <col min="6917" max="6918" width="7.44140625" style="22" customWidth="1"/>
    <col min="6919" max="7170" width="9.109375" style="22"/>
    <col min="7171" max="7171" width="28.44140625" style="22" customWidth="1"/>
    <col min="7172" max="7172" width="14.44140625" style="22" customWidth="1"/>
    <col min="7173" max="7174" width="7.44140625" style="22" customWidth="1"/>
    <col min="7175" max="7426" width="9.109375" style="22"/>
    <col min="7427" max="7427" width="28.44140625" style="22" customWidth="1"/>
    <col min="7428" max="7428" width="14.44140625" style="22" customWidth="1"/>
    <col min="7429" max="7430" width="7.44140625" style="22" customWidth="1"/>
    <col min="7431" max="7682" width="9.109375" style="22"/>
    <col min="7683" max="7683" width="28.44140625" style="22" customWidth="1"/>
    <col min="7684" max="7684" width="14.44140625" style="22" customWidth="1"/>
    <col min="7685" max="7686" width="7.44140625" style="22" customWidth="1"/>
    <col min="7687" max="7938" width="9.109375" style="22"/>
    <col min="7939" max="7939" width="28.44140625" style="22" customWidth="1"/>
    <col min="7940" max="7940" width="14.44140625" style="22" customWidth="1"/>
    <col min="7941" max="7942" width="7.44140625" style="22" customWidth="1"/>
    <col min="7943" max="8194" width="9.109375" style="22"/>
    <col min="8195" max="8195" width="28.44140625" style="22" customWidth="1"/>
    <col min="8196" max="8196" width="14.44140625" style="22" customWidth="1"/>
    <col min="8197" max="8198" width="7.44140625" style="22" customWidth="1"/>
    <col min="8199" max="8450" width="9.109375" style="22"/>
    <col min="8451" max="8451" width="28.44140625" style="22" customWidth="1"/>
    <col min="8452" max="8452" width="14.44140625" style="22" customWidth="1"/>
    <col min="8453" max="8454" width="7.44140625" style="22" customWidth="1"/>
    <col min="8455" max="8706" width="9.109375" style="22"/>
    <col min="8707" max="8707" width="28.44140625" style="22" customWidth="1"/>
    <col min="8708" max="8708" width="14.44140625" style="22" customWidth="1"/>
    <col min="8709" max="8710" width="7.44140625" style="22" customWidth="1"/>
    <col min="8711" max="8962" width="9.109375" style="22"/>
    <col min="8963" max="8963" width="28.44140625" style="22" customWidth="1"/>
    <col min="8964" max="8964" width="14.44140625" style="22" customWidth="1"/>
    <col min="8965" max="8966" width="7.44140625" style="22" customWidth="1"/>
    <col min="8967" max="9218" width="9.109375" style="22"/>
    <col min="9219" max="9219" width="28.44140625" style="22" customWidth="1"/>
    <col min="9220" max="9220" width="14.44140625" style="22" customWidth="1"/>
    <col min="9221" max="9222" width="7.44140625" style="22" customWidth="1"/>
    <col min="9223" max="9474" width="9.109375" style="22"/>
    <col min="9475" max="9475" width="28.44140625" style="22" customWidth="1"/>
    <col min="9476" max="9476" width="14.44140625" style="22" customWidth="1"/>
    <col min="9477" max="9478" width="7.44140625" style="22" customWidth="1"/>
    <col min="9479" max="9730" width="9.109375" style="22"/>
    <col min="9731" max="9731" width="28.44140625" style="22" customWidth="1"/>
    <col min="9732" max="9732" width="14.44140625" style="22" customWidth="1"/>
    <col min="9733" max="9734" width="7.44140625" style="22" customWidth="1"/>
    <col min="9735" max="9986" width="9.109375" style="22"/>
    <col min="9987" max="9987" width="28.44140625" style="22" customWidth="1"/>
    <col min="9988" max="9988" width="14.44140625" style="22" customWidth="1"/>
    <col min="9989" max="9990" width="7.44140625" style="22" customWidth="1"/>
    <col min="9991" max="10242" width="9.109375" style="22"/>
    <col min="10243" max="10243" width="28.44140625" style="22" customWidth="1"/>
    <col min="10244" max="10244" width="14.44140625" style="22" customWidth="1"/>
    <col min="10245" max="10246" width="7.44140625" style="22" customWidth="1"/>
    <col min="10247" max="10498" width="9.109375" style="22"/>
    <col min="10499" max="10499" width="28.44140625" style="22" customWidth="1"/>
    <col min="10500" max="10500" width="14.44140625" style="22" customWidth="1"/>
    <col min="10501" max="10502" width="7.44140625" style="22" customWidth="1"/>
    <col min="10503" max="10754" width="9.109375" style="22"/>
    <col min="10755" max="10755" width="28.44140625" style="22" customWidth="1"/>
    <col min="10756" max="10756" width="14.44140625" style="22" customWidth="1"/>
    <col min="10757" max="10758" width="7.44140625" style="22" customWidth="1"/>
    <col min="10759" max="11010" width="9.109375" style="22"/>
    <col min="11011" max="11011" width="28.44140625" style="22" customWidth="1"/>
    <col min="11012" max="11012" width="14.44140625" style="22" customWidth="1"/>
    <col min="11013" max="11014" width="7.44140625" style="22" customWidth="1"/>
    <col min="11015" max="11266" width="9.109375" style="22"/>
    <col min="11267" max="11267" width="28.44140625" style="22" customWidth="1"/>
    <col min="11268" max="11268" width="14.44140625" style="22" customWidth="1"/>
    <col min="11269" max="11270" width="7.44140625" style="22" customWidth="1"/>
    <col min="11271" max="11522" width="9.109375" style="22"/>
    <col min="11523" max="11523" width="28.44140625" style="22" customWidth="1"/>
    <col min="11524" max="11524" width="14.44140625" style="22" customWidth="1"/>
    <col min="11525" max="11526" width="7.44140625" style="22" customWidth="1"/>
    <col min="11527" max="11778" width="9.109375" style="22"/>
    <col min="11779" max="11779" width="28.44140625" style="22" customWidth="1"/>
    <col min="11780" max="11780" width="14.44140625" style="22" customWidth="1"/>
    <col min="11781" max="11782" width="7.44140625" style="22" customWidth="1"/>
    <col min="11783" max="12034" width="9.109375" style="22"/>
    <col min="12035" max="12035" width="28.44140625" style="22" customWidth="1"/>
    <col min="12036" max="12036" width="14.44140625" style="22" customWidth="1"/>
    <col min="12037" max="12038" width="7.44140625" style="22" customWidth="1"/>
    <col min="12039" max="12290" width="9.109375" style="22"/>
    <col min="12291" max="12291" width="28.44140625" style="22" customWidth="1"/>
    <col min="12292" max="12292" width="14.44140625" style="22" customWidth="1"/>
    <col min="12293" max="12294" width="7.44140625" style="22" customWidth="1"/>
    <col min="12295" max="12546" width="9.109375" style="22"/>
    <col min="12547" max="12547" width="28.44140625" style="22" customWidth="1"/>
    <col min="12548" max="12548" width="14.44140625" style="22" customWidth="1"/>
    <col min="12549" max="12550" width="7.44140625" style="22" customWidth="1"/>
    <col min="12551" max="12802" width="9.109375" style="22"/>
    <col min="12803" max="12803" width="28.44140625" style="22" customWidth="1"/>
    <col min="12804" max="12804" width="14.44140625" style="22" customWidth="1"/>
    <col min="12805" max="12806" width="7.44140625" style="22" customWidth="1"/>
    <col min="12807" max="13058" width="9.109375" style="22"/>
    <col min="13059" max="13059" width="28.44140625" style="22" customWidth="1"/>
    <col min="13060" max="13060" width="14.44140625" style="22" customWidth="1"/>
    <col min="13061" max="13062" width="7.44140625" style="22" customWidth="1"/>
    <col min="13063" max="13314" width="9.109375" style="22"/>
    <col min="13315" max="13315" width="28.44140625" style="22" customWidth="1"/>
    <col min="13316" max="13316" width="14.44140625" style="22" customWidth="1"/>
    <col min="13317" max="13318" width="7.44140625" style="22" customWidth="1"/>
    <col min="13319" max="13570" width="9.109375" style="22"/>
    <col min="13571" max="13571" width="28.44140625" style="22" customWidth="1"/>
    <col min="13572" max="13572" width="14.44140625" style="22" customWidth="1"/>
    <col min="13573" max="13574" width="7.44140625" style="22" customWidth="1"/>
    <col min="13575" max="13826" width="9.109375" style="22"/>
    <col min="13827" max="13827" width="28.44140625" style="22" customWidth="1"/>
    <col min="13828" max="13828" width="14.44140625" style="22" customWidth="1"/>
    <col min="13829" max="13830" width="7.44140625" style="22" customWidth="1"/>
    <col min="13831" max="14082" width="9.109375" style="22"/>
    <col min="14083" max="14083" width="28.44140625" style="22" customWidth="1"/>
    <col min="14084" max="14084" width="14.44140625" style="22" customWidth="1"/>
    <col min="14085" max="14086" width="7.44140625" style="22" customWidth="1"/>
    <col min="14087" max="14338" width="9.109375" style="22"/>
    <col min="14339" max="14339" width="28.44140625" style="22" customWidth="1"/>
    <col min="14340" max="14340" width="14.44140625" style="22" customWidth="1"/>
    <col min="14341" max="14342" width="7.44140625" style="22" customWidth="1"/>
    <col min="14343" max="14594" width="9.109375" style="22"/>
    <col min="14595" max="14595" width="28.44140625" style="22" customWidth="1"/>
    <col min="14596" max="14596" width="14.44140625" style="22" customWidth="1"/>
    <col min="14597" max="14598" width="7.44140625" style="22" customWidth="1"/>
    <col min="14599" max="14850" width="9.109375" style="22"/>
    <col min="14851" max="14851" width="28.44140625" style="22" customWidth="1"/>
    <col min="14852" max="14852" width="14.44140625" style="22" customWidth="1"/>
    <col min="14853" max="14854" width="7.44140625" style="22" customWidth="1"/>
    <col min="14855" max="15106" width="9.109375" style="22"/>
    <col min="15107" max="15107" width="28.44140625" style="22" customWidth="1"/>
    <col min="15108" max="15108" width="14.44140625" style="22" customWidth="1"/>
    <col min="15109" max="15110" width="7.44140625" style="22" customWidth="1"/>
    <col min="15111" max="15362" width="9.109375" style="22"/>
    <col min="15363" max="15363" width="28.44140625" style="22" customWidth="1"/>
    <col min="15364" max="15364" width="14.44140625" style="22" customWidth="1"/>
    <col min="15365" max="15366" width="7.44140625" style="22" customWidth="1"/>
    <col min="15367" max="15618" width="9.109375" style="22"/>
    <col min="15619" max="15619" width="28.44140625" style="22" customWidth="1"/>
    <col min="15620" max="15620" width="14.44140625" style="22" customWidth="1"/>
    <col min="15621" max="15622" width="7.44140625" style="22" customWidth="1"/>
    <col min="15623" max="15874" width="9.109375" style="22"/>
    <col min="15875" max="15875" width="28.44140625" style="22" customWidth="1"/>
    <col min="15876" max="15876" width="14.44140625" style="22" customWidth="1"/>
    <col min="15877" max="15878" width="7.44140625" style="22" customWidth="1"/>
    <col min="15879" max="16130" width="9.109375" style="22"/>
    <col min="16131" max="16131" width="28.44140625" style="22" customWidth="1"/>
    <col min="16132" max="16132" width="14.44140625" style="22" customWidth="1"/>
    <col min="16133" max="16134" width="7.44140625" style="22" customWidth="1"/>
    <col min="16135" max="16384" width="9.109375" style="22"/>
  </cols>
  <sheetData>
    <row r="1" spans="2:6" x14ac:dyDescent="0.3">
      <c r="B1" s="211" t="s">
        <v>186</v>
      </c>
      <c r="C1" s="211"/>
      <c r="D1" s="211"/>
      <c r="E1" s="211"/>
      <c r="F1" s="211"/>
    </row>
    <row r="3" spans="2:6" ht="62.25" customHeight="1" x14ac:dyDescent="0.3">
      <c r="B3" s="23" t="s">
        <v>31</v>
      </c>
      <c r="C3" s="24" t="s">
        <v>32</v>
      </c>
      <c r="D3" s="24" t="s">
        <v>33</v>
      </c>
      <c r="E3" s="23" t="s">
        <v>34</v>
      </c>
      <c r="F3" s="23" t="s">
        <v>35</v>
      </c>
    </row>
    <row r="4" spans="2:6" ht="28.5" customHeight="1" x14ac:dyDescent="0.3">
      <c r="B4" s="25">
        <v>1</v>
      </c>
      <c r="C4" s="25">
        <v>2</v>
      </c>
      <c r="D4" s="25">
        <v>3</v>
      </c>
      <c r="E4" s="25">
        <v>4</v>
      </c>
      <c r="F4" s="25">
        <v>5</v>
      </c>
    </row>
    <row r="5" spans="2:6" x14ac:dyDescent="0.3">
      <c r="B5" s="24"/>
      <c r="C5" s="24" t="s">
        <v>78</v>
      </c>
      <c r="D5" s="26"/>
      <c r="E5" s="27">
        <v>170</v>
      </c>
      <c r="F5" s="27"/>
    </row>
    <row r="6" spans="2:6" x14ac:dyDescent="0.3">
      <c r="B6" s="24">
        <v>30</v>
      </c>
      <c r="C6" s="24" t="s">
        <v>109</v>
      </c>
      <c r="D6" s="26">
        <v>1210</v>
      </c>
      <c r="E6" s="27">
        <v>500</v>
      </c>
      <c r="F6" s="27"/>
    </row>
    <row r="7" spans="2:6" x14ac:dyDescent="0.3">
      <c r="B7" s="24">
        <v>31</v>
      </c>
      <c r="C7" s="24" t="s">
        <v>141</v>
      </c>
      <c r="D7" s="26">
        <v>6110</v>
      </c>
      <c r="E7" s="27">
        <v>1000</v>
      </c>
      <c r="F7" s="27"/>
    </row>
    <row r="8" spans="2:6" x14ac:dyDescent="0.3">
      <c r="B8" s="24">
        <v>49</v>
      </c>
      <c r="C8" s="24" t="s">
        <v>187</v>
      </c>
      <c r="D8" s="26">
        <v>3130</v>
      </c>
      <c r="E8" s="27"/>
      <c r="F8" s="27">
        <v>300</v>
      </c>
    </row>
    <row r="9" spans="2:6" x14ac:dyDescent="0.3">
      <c r="B9" s="24">
        <v>50</v>
      </c>
      <c r="C9" s="24" t="s">
        <v>188</v>
      </c>
      <c r="D9" s="24">
        <v>1210</v>
      </c>
      <c r="E9" s="27"/>
      <c r="F9" s="27">
        <v>1200</v>
      </c>
    </row>
    <row r="10" spans="2:6" x14ac:dyDescent="0.3">
      <c r="B10" s="24"/>
      <c r="C10" s="24"/>
      <c r="D10" s="24"/>
      <c r="E10" s="27"/>
      <c r="F10" s="27"/>
    </row>
    <row r="11" spans="2:6" x14ac:dyDescent="0.3">
      <c r="B11" s="24"/>
      <c r="C11" s="24"/>
      <c r="D11" s="24"/>
      <c r="E11" s="27"/>
      <c r="F11" s="27"/>
    </row>
    <row r="12" spans="2:6" x14ac:dyDescent="0.3">
      <c r="B12" s="24"/>
      <c r="C12" s="24"/>
      <c r="D12" s="24"/>
      <c r="E12" s="27"/>
      <c r="F12" s="27"/>
    </row>
    <row r="13" spans="2:6" x14ac:dyDescent="0.3">
      <c r="B13" s="24"/>
      <c r="C13" s="24"/>
      <c r="D13" s="24"/>
      <c r="E13" s="27"/>
      <c r="F13" s="27"/>
    </row>
    <row r="14" spans="2:6" x14ac:dyDescent="0.3">
      <c r="B14" s="24"/>
      <c r="C14" s="24"/>
      <c r="D14" s="24"/>
      <c r="E14" s="27"/>
      <c r="F14" s="27"/>
    </row>
    <row r="15" spans="2:6" x14ac:dyDescent="0.3">
      <c r="B15" s="28"/>
      <c r="C15" s="28"/>
      <c r="D15" s="24" t="s">
        <v>36</v>
      </c>
      <c r="E15" s="27">
        <v>1500</v>
      </c>
      <c r="F15" s="27">
        <f>SUM(F5:F14)</f>
        <v>1500</v>
      </c>
    </row>
    <row r="16" spans="2:6" x14ac:dyDescent="0.3">
      <c r="B16" s="28"/>
      <c r="C16" s="28"/>
      <c r="D16" s="28"/>
      <c r="E16" s="29"/>
      <c r="F16" s="29"/>
    </row>
    <row r="17" spans="2:6" x14ac:dyDescent="0.3">
      <c r="B17" s="28"/>
      <c r="C17" s="28"/>
      <c r="D17" s="28"/>
      <c r="E17" s="28"/>
      <c r="F17" s="28"/>
    </row>
    <row r="18" spans="2:6" ht="63.75" customHeight="1" x14ac:dyDescent="0.3">
      <c r="B18" s="23" t="s">
        <v>31</v>
      </c>
      <c r="C18" s="24" t="s">
        <v>32</v>
      </c>
      <c r="D18" s="24" t="s">
        <v>33</v>
      </c>
      <c r="E18" s="23" t="s">
        <v>34</v>
      </c>
      <c r="F18" s="23" t="s">
        <v>35</v>
      </c>
    </row>
    <row r="19" spans="2:6" ht="24" customHeight="1" x14ac:dyDescent="0.3">
      <c r="B19" s="25">
        <v>1</v>
      </c>
      <c r="C19" s="25">
        <v>2</v>
      </c>
      <c r="D19" s="25">
        <v>3</v>
      </c>
      <c r="E19" s="25">
        <v>4</v>
      </c>
      <c r="F19" s="25">
        <v>5</v>
      </c>
    </row>
    <row r="20" spans="2:6" x14ac:dyDescent="0.3">
      <c r="B20" s="30"/>
      <c r="C20" s="30"/>
      <c r="D20" s="30"/>
      <c r="E20" s="30"/>
      <c r="F20" s="30"/>
    </row>
    <row r="21" spans="2:6" x14ac:dyDescent="0.3">
      <c r="B21" s="30"/>
      <c r="C21" s="30"/>
      <c r="D21" s="30"/>
      <c r="E21" s="30"/>
      <c r="F21" s="30"/>
    </row>
    <row r="22" spans="2:6" x14ac:dyDescent="0.3">
      <c r="B22" s="30"/>
      <c r="C22" s="30"/>
      <c r="D22" s="30"/>
      <c r="E22" s="30"/>
      <c r="F22" s="30"/>
    </row>
    <row r="23" spans="2:6" x14ac:dyDescent="0.3">
      <c r="B23" s="30"/>
      <c r="C23" s="30"/>
      <c r="D23" s="30"/>
      <c r="E23" s="30"/>
      <c r="F23" s="30"/>
    </row>
    <row r="24" spans="2:6" x14ac:dyDescent="0.3">
      <c r="B24" s="30"/>
      <c r="C24" s="30"/>
      <c r="D24" s="30"/>
      <c r="E24" s="30"/>
      <c r="F24" s="30"/>
    </row>
    <row r="25" spans="2:6" x14ac:dyDescent="0.3">
      <c r="B25" s="30"/>
      <c r="C25" s="30"/>
      <c r="D25" s="30"/>
      <c r="E25" s="30"/>
      <c r="F25" s="30"/>
    </row>
    <row r="26" spans="2:6" x14ac:dyDescent="0.3">
      <c r="B26" s="30"/>
      <c r="C26" s="30"/>
      <c r="D26" s="30"/>
      <c r="E26" s="30"/>
      <c r="F26" s="30"/>
    </row>
    <row r="27" spans="2:6" x14ac:dyDescent="0.3">
      <c r="B27" s="154" t="s">
        <v>37</v>
      </c>
      <c r="C27" s="155"/>
      <c r="D27" s="155"/>
      <c r="E27" s="31">
        <v>1500</v>
      </c>
      <c r="F27" s="31">
        <v>1500</v>
      </c>
    </row>
    <row r="28" spans="2:6" x14ac:dyDescent="0.3">
      <c r="B28" s="154" t="s">
        <v>38</v>
      </c>
      <c r="C28" s="155"/>
      <c r="D28" s="155"/>
      <c r="E28" s="31">
        <v>170</v>
      </c>
      <c r="F28" s="31"/>
    </row>
    <row r="29" spans="2:6" x14ac:dyDescent="0.3">
      <c r="B29" s="154" t="s">
        <v>39</v>
      </c>
      <c r="C29" s="155"/>
      <c r="D29" s="155"/>
      <c r="E29" s="31"/>
      <c r="F29" s="31"/>
    </row>
    <row r="30" spans="2:6" x14ac:dyDescent="0.3">
      <c r="B30" s="154"/>
      <c r="C30" s="155"/>
      <c r="D30" s="155"/>
      <c r="E30" s="24"/>
      <c r="F30" s="24"/>
    </row>
    <row r="31" spans="2:6" x14ac:dyDescent="0.3">
      <c r="B31" s="154" t="s">
        <v>189</v>
      </c>
      <c r="C31" s="155"/>
      <c r="D31" s="155"/>
      <c r="E31" s="208"/>
      <c r="F31" s="208"/>
    </row>
    <row r="32" spans="2:6" x14ac:dyDescent="0.3">
      <c r="B32" s="154" t="s">
        <v>190</v>
      </c>
      <c r="C32" s="155"/>
      <c r="D32" s="155"/>
      <c r="E32" s="155"/>
      <c r="F32" s="155"/>
    </row>
    <row r="33" spans="2:6" x14ac:dyDescent="0.3">
      <c r="B33" s="209" t="s">
        <v>124</v>
      </c>
      <c r="C33" s="210"/>
      <c r="D33" s="210"/>
      <c r="E33" s="210"/>
      <c r="F33" s="210"/>
    </row>
    <row r="34" spans="2:6" x14ac:dyDescent="0.3">
      <c r="B34" s="28"/>
      <c r="C34" s="28"/>
      <c r="D34" s="28"/>
      <c r="E34" s="28"/>
      <c r="F34" s="28"/>
    </row>
    <row r="35" spans="2:6" x14ac:dyDescent="0.3">
      <c r="B35" s="28"/>
      <c r="C35" s="28"/>
      <c r="D35" s="28"/>
      <c r="E35" s="28"/>
      <c r="F35" s="28"/>
    </row>
    <row r="36" spans="2:6" x14ac:dyDescent="0.3">
      <c r="B36" s="28"/>
      <c r="C36" s="28"/>
      <c r="D36" s="28"/>
      <c r="E36" s="28"/>
      <c r="F36" s="28"/>
    </row>
    <row r="37" spans="2:6" x14ac:dyDescent="0.3">
      <c r="B37" s="28"/>
      <c r="C37" s="28"/>
      <c r="D37" s="28"/>
      <c r="E37" s="28"/>
      <c r="F37" s="28"/>
    </row>
    <row r="38" spans="2:6" ht="15.6" customHeight="1" x14ac:dyDescent="0.3">
      <c r="B38" s="211" t="s">
        <v>191</v>
      </c>
      <c r="C38" s="211"/>
      <c r="D38" s="211"/>
      <c r="E38" s="211"/>
      <c r="F38" s="211"/>
    </row>
    <row r="39" spans="2:6" x14ac:dyDescent="0.3">
      <c r="B39" s="121"/>
      <c r="C39" s="121"/>
      <c r="D39" s="121"/>
      <c r="E39" s="121"/>
      <c r="F39" s="121"/>
    </row>
    <row r="40" spans="2:6" ht="41.4" x14ac:dyDescent="0.3">
      <c r="B40" s="23" t="s">
        <v>31</v>
      </c>
      <c r="C40" s="24" t="s">
        <v>32</v>
      </c>
      <c r="D40" s="24" t="s">
        <v>33</v>
      </c>
      <c r="E40" s="23" t="s">
        <v>34</v>
      </c>
      <c r="F40" s="23" t="s">
        <v>35</v>
      </c>
    </row>
    <row r="41" spans="2:6" x14ac:dyDescent="0.3">
      <c r="B41" s="25">
        <v>1</v>
      </c>
      <c r="C41" s="25">
        <v>2</v>
      </c>
      <c r="D41" s="25">
        <v>3</v>
      </c>
      <c r="E41" s="25">
        <v>4</v>
      </c>
      <c r="F41" s="25">
        <v>5</v>
      </c>
    </row>
    <row r="42" spans="2:6" x14ac:dyDescent="0.3">
      <c r="B42" s="24"/>
      <c r="C42" s="24" t="s">
        <v>78</v>
      </c>
      <c r="D42" s="26"/>
      <c r="E42" s="27">
        <v>170</v>
      </c>
      <c r="F42" s="27"/>
    </row>
    <row r="43" spans="2:6" x14ac:dyDescent="0.3">
      <c r="B43" s="24">
        <v>32</v>
      </c>
      <c r="C43" s="24" t="s">
        <v>145</v>
      </c>
      <c r="D43" s="26">
        <v>1210</v>
      </c>
      <c r="E43" s="27">
        <v>200</v>
      </c>
      <c r="F43" s="27"/>
    </row>
    <row r="44" spans="2:6" x14ac:dyDescent="0.3">
      <c r="B44" s="24">
        <v>51</v>
      </c>
      <c r="C44" s="24" t="s">
        <v>109</v>
      </c>
      <c r="D44" s="26">
        <v>1710</v>
      </c>
      <c r="E44" s="27">
        <v>0</v>
      </c>
      <c r="F44" s="27">
        <v>300</v>
      </c>
    </row>
    <row r="45" spans="2:6" x14ac:dyDescent="0.3">
      <c r="B45" s="24"/>
      <c r="C45" s="24"/>
      <c r="D45" s="26"/>
      <c r="E45" s="27"/>
      <c r="F45" s="27"/>
    </row>
    <row r="46" spans="2:6" x14ac:dyDescent="0.3">
      <c r="B46" s="24"/>
      <c r="C46" s="24"/>
      <c r="D46" s="24"/>
      <c r="E46" s="27"/>
      <c r="F46" s="27"/>
    </row>
    <row r="47" spans="2:6" x14ac:dyDescent="0.3">
      <c r="B47" s="24"/>
      <c r="C47" s="24"/>
      <c r="D47" s="24"/>
      <c r="E47" s="27"/>
      <c r="F47" s="27"/>
    </row>
    <row r="48" spans="2:6" x14ac:dyDescent="0.3">
      <c r="B48" s="24"/>
      <c r="C48" s="24"/>
      <c r="D48" s="24"/>
      <c r="E48" s="27"/>
      <c r="F48" s="27"/>
    </row>
    <row r="49" spans="2:6" x14ac:dyDescent="0.3">
      <c r="B49" s="24"/>
      <c r="C49" s="24"/>
      <c r="D49" s="24"/>
      <c r="E49" s="27"/>
      <c r="F49" s="27"/>
    </row>
    <row r="50" spans="2:6" x14ac:dyDescent="0.3">
      <c r="B50" s="24"/>
      <c r="C50" s="24"/>
      <c r="D50" s="24"/>
      <c r="E50" s="27"/>
      <c r="F50" s="27"/>
    </row>
    <row r="51" spans="2:6" x14ac:dyDescent="0.3">
      <c r="B51" s="24"/>
      <c r="C51" s="24"/>
      <c r="D51" s="24"/>
      <c r="E51" s="27"/>
      <c r="F51" s="27"/>
    </row>
    <row r="52" spans="2:6" x14ac:dyDescent="0.3">
      <c r="B52" s="119"/>
      <c r="C52" s="119"/>
      <c r="D52" s="24" t="s">
        <v>36</v>
      </c>
      <c r="E52" s="27">
        <f>SUM(E43:E51)</f>
        <v>200</v>
      </c>
      <c r="F52" s="27">
        <f>SUM(F42:F51)</f>
        <v>300</v>
      </c>
    </row>
    <row r="53" spans="2:6" x14ac:dyDescent="0.3">
      <c r="B53" s="119"/>
      <c r="C53" s="119"/>
      <c r="D53" s="119"/>
      <c r="E53" s="29"/>
      <c r="F53" s="29"/>
    </row>
    <row r="54" spans="2:6" x14ac:dyDescent="0.3">
      <c r="B54" s="119"/>
      <c r="C54" s="119"/>
      <c r="D54" s="119"/>
      <c r="E54" s="119"/>
      <c r="F54" s="119"/>
    </row>
    <row r="55" spans="2:6" ht="41.4" x14ac:dyDescent="0.3">
      <c r="B55" s="23" t="s">
        <v>31</v>
      </c>
      <c r="C55" s="24" t="s">
        <v>32</v>
      </c>
      <c r="D55" s="24" t="s">
        <v>33</v>
      </c>
      <c r="E55" s="23" t="s">
        <v>34</v>
      </c>
      <c r="F55" s="23" t="s">
        <v>35</v>
      </c>
    </row>
    <row r="56" spans="2:6" x14ac:dyDescent="0.3">
      <c r="B56" s="25">
        <v>1</v>
      </c>
      <c r="C56" s="25">
        <v>2</v>
      </c>
      <c r="D56" s="25">
        <v>3</v>
      </c>
      <c r="E56" s="25">
        <v>4</v>
      </c>
      <c r="F56" s="25">
        <v>5</v>
      </c>
    </row>
    <row r="57" spans="2:6" x14ac:dyDescent="0.3">
      <c r="B57" s="30"/>
      <c r="C57" s="30"/>
      <c r="D57" s="30"/>
      <c r="E57" s="30"/>
      <c r="F57" s="30"/>
    </row>
    <row r="58" spans="2:6" x14ac:dyDescent="0.3">
      <c r="B58" s="30"/>
      <c r="C58" s="30"/>
      <c r="D58" s="30"/>
      <c r="E58" s="30"/>
      <c r="F58" s="30"/>
    </row>
    <row r="59" spans="2:6" x14ac:dyDescent="0.3">
      <c r="B59" s="30"/>
      <c r="C59" s="30"/>
      <c r="D59" s="30"/>
      <c r="E59" s="30"/>
      <c r="F59" s="30"/>
    </row>
    <row r="60" spans="2:6" x14ac:dyDescent="0.3">
      <c r="B60" s="30"/>
      <c r="C60" s="30"/>
      <c r="D60" s="30"/>
      <c r="E60" s="30"/>
      <c r="F60" s="30"/>
    </row>
    <row r="61" spans="2:6" x14ac:dyDescent="0.3">
      <c r="B61" s="30"/>
      <c r="C61" s="30"/>
      <c r="D61" s="30"/>
      <c r="E61" s="30"/>
      <c r="F61" s="30"/>
    </row>
    <row r="62" spans="2:6" x14ac:dyDescent="0.3">
      <c r="B62" s="30"/>
      <c r="C62" s="30"/>
      <c r="D62" s="30"/>
      <c r="E62" s="30"/>
      <c r="F62" s="30"/>
    </row>
    <row r="63" spans="2:6" x14ac:dyDescent="0.3">
      <c r="B63" s="30"/>
      <c r="C63" s="30"/>
      <c r="D63" s="30"/>
      <c r="E63" s="30"/>
      <c r="F63" s="30"/>
    </row>
    <row r="64" spans="2:6" x14ac:dyDescent="0.3">
      <c r="B64" s="154" t="s">
        <v>37</v>
      </c>
      <c r="C64" s="155"/>
      <c r="D64" s="155"/>
      <c r="E64" s="31">
        <f>E52</f>
        <v>200</v>
      </c>
      <c r="F64" s="31">
        <f>F52</f>
        <v>300</v>
      </c>
    </row>
    <row r="65" spans="2:6" x14ac:dyDescent="0.3">
      <c r="B65" s="154" t="s">
        <v>38</v>
      </c>
      <c r="C65" s="155"/>
      <c r="D65" s="155"/>
      <c r="E65" s="31">
        <f>E42+E64-F64</f>
        <v>70</v>
      </c>
      <c r="F65" s="31"/>
    </row>
    <row r="66" spans="2:6" x14ac:dyDescent="0.3">
      <c r="B66" s="154" t="s">
        <v>39</v>
      </c>
      <c r="C66" s="155"/>
      <c r="D66" s="155"/>
      <c r="E66" s="31"/>
      <c r="F66" s="31"/>
    </row>
    <row r="67" spans="2:6" x14ac:dyDescent="0.3">
      <c r="B67" s="154"/>
      <c r="C67" s="155"/>
      <c r="D67" s="155"/>
      <c r="E67" s="24"/>
      <c r="F67" s="24"/>
    </row>
    <row r="68" spans="2:6" x14ac:dyDescent="0.3">
      <c r="B68" s="154" t="s">
        <v>192</v>
      </c>
      <c r="C68" s="155"/>
      <c r="D68" s="155"/>
      <c r="E68" s="208"/>
      <c r="F68" s="208"/>
    </row>
    <row r="69" spans="2:6" x14ac:dyDescent="0.3">
      <c r="B69" s="154" t="s">
        <v>193</v>
      </c>
      <c r="C69" s="155"/>
      <c r="D69" s="155"/>
      <c r="E69" s="155"/>
      <c r="F69" s="155"/>
    </row>
    <row r="70" spans="2:6" x14ac:dyDescent="0.3">
      <c r="B70" s="209" t="s">
        <v>124</v>
      </c>
      <c r="C70" s="210"/>
      <c r="D70" s="210"/>
      <c r="E70" s="210"/>
      <c r="F70" s="210"/>
    </row>
    <row r="71" spans="2:6" x14ac:dyDescent="0.3">
      <c r="B71" s="119"/>
      <c r="C71" s="119"/>
      <c r="D71" s="119"/>
      <c r="E71" s="119"/>
      <c r="F71" s="119"/>
    </row>
    <row r="72" spans="2:6" x14ac:dyDescent="0.3">
      <c r="B72" s="119"/>
      <c r="C72" s="119"/>
      <c r="D72" s="119"/>
      <c r="E72" s="119"/>
      <c r="F72" s="119"/>
    </row>
    <row r="73" spans="2:6" x14ac:dyDescent="0.3">
      <c r="B73" s="119"/>
      <c r="C73" s="119"/>
      <c r="D73" s="119"/>
      <c r="E73" s="119"/>
      <c r="F73" s="119"/>
    </row>
    <row r="78" spans="2:6" x14ac:dyDescent="0.3">
      <c r="B78" s="211" t="s">
        <v>194</v>
      </c>
      <c r="C78" s="211"/>
      <c r="D78" s="211"/>
      <c r="E78" s="211"/>
      <c r="F78" s="211"/>
    </row>
    <row r="79" spans="2:6" x14ac:dyDescent="0.3">
      <c r="B79" s="121"/>
      <c r="C79" s="121"/>
      <c r="D79" s="121"/>
      <c r="E79" s="121"/>
      <c r="F79" s="121"/>
    </row>
    <row r="80" spans="2:6" ht="41.4" x14ac:dyDescent="0.3">
      <c r="B80" s="23" t="s">
        <v>31</v>
      </c>
      <c r="C80" s="24" t="s">
        <v>32</v>
      </c>
      <c r="D80" s="24" t="s">
        <v>33</v>
      </c>
      <c r="E80" s="23" t="s">
        <v>34</v>
      </c>
      <c r="F80" s="23" t="s">
        <v>35</v>
      </c>
    </row>
    <row r="81" spans="2:6" x14ac:dyDescent="0.3">
      <c r="B81" s="25">
        <v>1</v>
      </c>
      <c r="C81" s="25">
        <v>2</v>
      </c>
      <c r="D81" s="25">
        <v>3</v>
      </c>
      <c r="E81" s="25">
        <v>4</v>
      </c>
      <c r="F81" s="25">
        <v>5</v>
      </c>
    </row>
    <row r="82" spans="2:6" x14ac:dyDescent="0.3">
      <c r="B82" s="24"/>
      <c r="C82" s="24" t="s">
        <v>78</v>
      </c>
      <c r="D82" s="26"/>
      <c r="E82" s="27">
        <v>70</v>
      </c>
      <c r="F82" s="27"/>
    </row>
    <row r="83" spans="2:6" x14ac:dyDescent="0.3">
      <c r="B83" s="24">
        <v>33</v>
      </c>
      <c r="C83" s="24" t="s">
        <v>145</v>
      </c>
      <c r="D83" s="26">
        <v>1210</v>
      </c>
      <c r="E83" s="27">
        <v>230</v>
      </c>
      <c r="F83" s="27"/>
    </row>
    <row r="84" spans="2:6" x14ac:dyDescent="0.3">
      <c r="B84" s="24">
        <v>52</v>
      </c>
      <c r="C84" s="24" t="s">
        <v>109</v>
      </c>
      <c r="D84" s="26">
        <v>1710</v>
      </c>
      <c r="E84" s="27">
        <v>0</v>
      </c>
      <c r="F84" s="27">
        <v>210</v>
      </c>
    </row>
    <row r="85" spans="2:6" x14ac:dyDescent="0.3">
      <c r="B85" s="24">
        <v>34</v>
      </c>
      <c r="C85" s="24" t="s">
        <v>156</v>
      </c>
      <c r="D85" s="26">
        <v>6110</v>
      </c>
      <c r="E85" s="27">
        <v>420</v>
      </c>
      <c r="F85" s="27"/>
    </row>
    <row r="86" spans="2:6" x14ac:dyDescent="0.3">
      <c r="B86" s="24">
        <v>53</v>
      </c>
      <c r="C86" s="24" t="s">
        <v>145</v>
      </c>
      <c r="D86" s="24">
        <v>1710</v>
      </c>
      <c r="E86" s="27"/>
      <c r="F86" s="27">
        <v>100</v>
      </c>
    </row>
    <row r="87" spans="2:6" x14ac:dyDescent="0.3">
      <c r="B87" s="24"/>
      <c r="C87" s="24"/>
      <c r="D87" s="24"/>
      <c r="E87" s="27"/>
      <c r="F87" s="27"/>
    </row>
    <row r="88" spans="2:6" x14ac:dyDescent="0.3">
      <c r="B88" s="24"/>
      <c r="C88" s="24"/>
      <c r="D88" s="24"/>
      <c r="E88" s="27"/>
      <c r="F88" s="27"/>
    </row>
    <row r="89" spans="2:6" x14ac:dyDescent="0.3">
      <c r="B89" s="24"/>
      <c r="C89" s="24"/>
      <c r="D89" s="24"/>
      <c r="E89" s="27"/>
      <c r="F89" s="27"/>
    </row>
    <row r="90" spans="2:6" x14ac:dyDescent="0.3">
      <c r="B90" s="24"/>
      <c r="C90" s="24"/>
      <c r="D90" s="24"/>
      <c r="E90" s="27"/>
      <c r="F90" s="27"/>
    </row>
    <row r="91" spans="2:6" x14ac:dyDescent="0.3">
      <c r="B91" s="24"/>
      <c r="C91" s="24"/>
      <c r="D91" s="24"/>
      <c r="E91" s="27"/>
      <c r="F91" s="27"/>
    </row>
    <row r="92" spans="2:6" x14ac:dyDescent="0.3">
      <c r="B92" s="119"/>
      <c r="C92" s="119"/>
      <c r="D92" s="24" t="s">
        <v>36</v>
      </c>
      <c r="E92" s="27">
        <f>SUM(E83:E91)</f>
        <v>650</v>
      </c>
      <c r="F92" s="27">
        <f>SUM(F82:F91)</f>
        <v>310</v>
      </c>
    </row>
    <row r="93" spans="2:6" x14ac:dyDescent="0.3">
      <c r="B93" s="119"/>
      <c r="C93" s="119"/>
      <c r="D93" s="119"/>
      <c r="E93" s="29"/>
      <c r="F93" s="29"/>
    </row>
    <row r="94" spans="2:6" x14ac:dyDescent="0.3">
      <c r="B94" s="119"/>
      <c r="C94" s="119"/>
      <c r="D94" s="119"/>
      <c r="E94" s="119"/>
      <c r="F94" s="119"/>
    </row>
    <row r="95" spans="2:6" ht="41.4" x14ac:dyDescent="0.3">
      <c r="B95" s="23" t="s">
        <v>31</v>
      </c>
      <c r="C95" s="24" t="s">
        <v>32</v>
      </c>
      <c r="D95" s="24" t="s">
        <v>33</v>
      </c>
      <c r="E95" s="23" t="s">
        <v>34</v>
      </c>
      <c r="F95" s="23" t="s">
        <v>35</v>
      </c>
    </row>
    <row r="96" spans="2:6" x14ac:dyDescent="0.3">
      <c r="B96" s="25">
        <v>1</v>
      </c>
      <c r="C96" s="25">
        <v>2</v>
      </c>
      <c r="D96" s="25">
        <v>3</v>
      </c>
      <c r="E96" s="25">
        <v>4</v>
      </c>
      <c r="F96" s="25">
        <v>5</v>
      </c>
    </row>
    <row r="97" spans="2:6" x14ac:dyDescent="0.3">
      <c r="B97" s="30"/>
      <c r="C97" s="30"/>
      <c r="D97" s="30"/>
      <c r="E97" s="30"/>
      <c r="F97" s="30"/>
    </row>
    <row r="98" spans="2:6" x14ac:dyDescent="0.3">
      <c r="B98" s="30"/>
      <c r="C98" s="30"/>
      <c r="D98" s="30"/>
      <c r="E98" s="30"/>
      <c r="F98" s="30"/>
    </row>
    <row r="99" spans="2:6" x14ac:dyDescent="0.3">
      <c r="B99" s="30"/>
      <c r="C99" s="30"/>
      <c r="D99" s="30"/>
      <c r="E99" s="30"/>
      <c r="F99" s="30"/>
    </row>
    <row r="100" spans="2:6" x14ac:dyDescent="0.3">
      <c r="B100" s="30"/>
      <c r="C100" s="30"/>
      <c r="D100" s="30"/>
      <c r="E100" s="30"/>
      <c r="F100" s="30"/>
    </row>
    <row r="101" spans="2:6" x14ac:dyDescent="0.3">
      <c r="B101" s="30"/>
      <c r="C101" s="30"/>
      <c r="D101" s="30"/>
      <c r="E101" s="30"/>
      <c r="F101" s="30"/>
    </row>
    <row r="102" spans="2:6" x14ac:dyDescent="0.3">
      <c r="B102" s="30"/>
      <c r="C102" s="30"/>
      <c r="D102" s="30"/>
      <c r="E102" s="30"/>
      <c r="F102" s="30"/>
    </row>
    <row r="103" spans="2:6" x14ac:dyDescent="0.3">
      <c r="B103" s="30"/>
      <c r="C103" s="30"/>
      <c r="D103" s="30"/>
      <c r="E103" s="30"/>
      <c r="F103" s="30"/>
    </row>
    <row r="104" spans="2:6" x14ac:dyDescent="0.3">
      <c r="B104" s="154" t="s">
        <v>37</v>
      </c>
      <c r="C104" s="155"/>
      <c r="D104" s="155"/>
      <c r="E104" s="31">
        <f>E92</f>
        <v>650</v>
      </c>
      <c r="F104" s="31">
        <f>F92</f>
        <v>310</v>
      </c>
    </row>
    <row r="105" spans="2:6" x14ac:dyDescent="0.3">
      <c r="B105" s="154" t="s">
        <v>38</v>
      </c>
      <c r="C105" s="155"/>
      <c r="D105" s="155"/>
      <c r="E105" s="31">
        <f>E82+E104-F104</f>
        <v>410</v>
      </c>
      <c r="F105" s="31"/>
    </row>
    <row r="106" spans="2:6" x14ac:dyDescent="0.3">
      <c r="B106" s="154" t="s">
        <v>39</v>
      </c>
      <c r="C106" s="155"/>
      <c r="D106" s="155"/>
      <c r="E106" s="31"/>
      <c r="F106" s="31"/>
    </row>
    <row r="107" spans="2:6" x14ac:dyDescent="0.3">
      <c r="B107" s="154"/>
      <c r="C107" s="155"/>
      <c r="D107" s="155"/>
      <c r="E107" s="24"/>
      <c r="F107" s="24"/>
    </row>
    <row r="108" spans="2:6" x14ac:dyDescent="0.3">
      <c r="B108" s="154" t="s">
        <v>195</v>
      </c>
      <c r="C108" s="155"/>
      <c r="D108" s="155"/>
      <c r="E108" s="208"/>
      <c r="F108" s="208"/>
    </row>
    <row r="109" spans="2:6" x14ac:dyDescent="0.3">
      <c r="B109" s="154" t="s">
        <v>190</v>
      </c>
      <c r="C109" s="155"/>
      <c r="D109" s="155"/>
      <c r="E109" s="155"/>
      <c r="F109" s="155"/>
    </row>
    <row r="110" spans="2:6" x14ac:dyDescent="0.3">
      <c r="B110" s="209" t="s">
        <v>124</v>
      </c>
      <c r="C110" s="210"/>
      <c r="D110" s="210"/>
      <c r="E110" s="210"/>
      <c r="F110" s="210"/>
    </row>
    <row r="111" spans="2:6" x14ac:dyDescent="0.3">
      <c r="B111" s="119"/>
      <c r="C111" s="119"/>
      <c r="D111" s="119"/>
      <c r="E111" s="119"/>
      <c r="F111" s="119"/>
    </row>
    <row r="112" spans="2:6" x14ac:dyDescent="0.3">
      <c r="B112" s="119"/>
      <c r="C112" s="119"/>
      <c r="D112" s="119"/>
      <c r="E112" s="119"/>
      <c r="F112" s="119"/>
    </row>
    <row r="118" spans="2:6" x14ac:dyDescent="0.3">
      <c r="B118" s="211" t="s">
        <v>197</v>
      </c>
      <c r="C118" s="211"/>
      <c r="D118" s="211"/>
      <c r="E118" s="211"/>
      <c r="F118" s="211"/>
    </row>
    <row r="119" spans="2:6" x14ac:dyDescent="0.3">
      <c r="B119" s="121"/>
      <c r="C119" s="121"/>
      <c r="D119" s="121"/>
      <c r="E119" s="121"/>
      <c r="F119" s="121"/>
    </row>
    <row r="120" spans="2:6" ht="41.4" x14ac:dyDescent="0.3">
      <c r="B120" s="23" t="s">
        <v>31</v>
      </c>
      <c r="C120" s="24" t="s">
        <v>32</v>
      </c>
      <c r="D120" s="24" t="s">
        <v>33</v>
      </c>
      <c r="E120" s="23" t="s">
        <v>34</v>
      </c>
      <c r="F120" s="23" t="s">
        <v>35</v>
      </c>
    </row>
    <row r="121" spans="2:6" x14ac:dyDescent="0.3">
      <c r="B121" s="25">
        <v>1</v>
      </c>
      <c r="C121" s="25">
        <v>2</v>
      </c>
      <c r="D121" s="25">
        <v>3</v>
      </c>
      <c r="E121" s="25">
        <v>4</v>
      </c>
      <c r="F121" s="25">
        <v>5</v>
      </c>
    </row>
    <row r="122" spans="2:6" x14ac:dyDescent="0.3">
      <c r="B122" s="24"/>
      <c r="C122" s="24" t="s">
        <v>78</v>
      </c>
      <c r="D122" s="26"/>
      <c r="E122" s="27">
        <v>410</v>
      </c>
      <c r="F122" s="27"/>
    </row>
    <row r="123" spans="2:6" x14ac:dyDescent="0.3">
      <c r="B123" s="24">
        <v>35</v>
      </c>
      <c r="C123" s="24" t="s">
        <v>145</v>
      </c>
      <c r="D123" s="26">
        <v>5150</v>
      </c>
      <c r="E123" s="27">
        <v>300</v>
      </c>
      <c r="F123" s="27"/>
    </row>
    <row r="124" spans="2:6" x14ac:dyDescent="0.3">
      <c r="B124" s="24"/>
      <c r="C124" s="24"/>
      <c r="D124" s="26"/>
      <c r="E124" s="27"/>
      <c r="F124" s="27"/>
    </row>
    <row r="125" spans="2:6" x14ac:dyDescent="0.3">
      <c r="B125" s="24"/>
      <c r="C125" s="24"/>
      <c r="D125" s="26"/>
      <c r="E125" s="27"/>
      <c r="F125" s="27"/>
    </row>
    <row r="126" spans="2:6" x14ac:dyDescent="0.3">
      <c r="B126" s="24"/>
      <c r="C126" s="24"/>
      <c r="D126" s="24"/>
      <c r="E126" s="27"/>
      <c r="F126" s="27"/>
    </row>
    <row r="127" spans="2:6" x14ac:dyDescent="0.3">
      <c r="B127" s="24"/>
      <c r="C127" s="24"/>
      <c r="D127" s="24"/>
      <c r="E127" s="27"/>
      <c r="F127" s="27"/>
    </row>
    <row r="128" spans="2:6" x14ac:dyDescent="0.3">
      <c r="B128" s="24"/>
      <c r="C128" s="24"/>
      <c r="D128" s="24"/>
      <c r="E128" s="27"/>
      <c r="F128" s="27"/>
    </row>
    <row r="129" spans="2:6" x14ac:dyDescent="0.3">
      <c r="B129" s="24"/>
      <c r="C129" s="24"/>
      <c r="D129" s="24"/>
      <c r="E129" s="27"/>
      <c r="F129" s="27"/>
    </row>
    <row r="130" spans="2:6" x14ac:dyDescent="0.3">
      <c r="B130" s="24"/>
      <c r="C130" s="24"/>
      <c r="D130" s="24"/>
      <c r="E130" s="27"/>
      <c r="F130" s="27"/>
    </row>
    <row r="131" spans="2:6" x14ac:dyDescent="0.3">
      <c r="B131" s="24"/>
      <c r="C131" s="24"/>
      <c r="D131" s="24"/>
      <c r="E131" s="27"/>
      <c r="F131" s="27"/>
    </row>
    <row r="132" spans="2:6" x14ac:dyDescent="0.3">
      <c r="B132" s="119"/>
      <c r="C132" s="119"/>
      <c r="D132" s="24" t="s">
        <v>36</v>
      </c>
      <c r="E132" s="27">
        <f>SUM(E123:E131)</f>
        <v>300</v>
      </c>
      <c r="F132" s="27">
        <f>SUM(F122:F131)</f>
        <v>0</v>
      </c>
    </row>
    <row r="133" spans="2:6" x14ac:dyDescent="0.3">
      <c r="B133" s="119"/>
      <c r="C133" s="119"/>
      <c r="D133" s="119"/>
      <c r="E133" s="29"/>
      <c r="F133" s="29"/>
    </row>
    <row r="134" spans="2:6" x14ac:dyDescent="0.3">
      <c r="B134" s="119"/>
      <c r="C134" s="119"/>
      <c r="D134" s="119"/>
      <c r="E134" s="119"/>
      <c r="F134" s="119"/>
    </row>
    <row r="135" spans="2:6" ht="41.4" x14ac:dyDescent="0.3">
      <c r="B135" s="23" t="s">
        <v>31</v>
      </c>
      <c r="C135" s="24" t="s">
        <v>32</v>
      </c>
      <c r="D135" s="24" t="s">
        <v>33</v>
      </c>
      <c r="E135" s="23" t="s">
        <v>34</v>
      </c>
      <c r="F135" s="23" t="s">
        <v>35</v>
      </c>
    </row>
    <row r="136" spans="2:6" x14ac:dyDescent="0.3">
      <c r="B136" s="25">
        <v>1</v>
      </c>
      <c r="C136" s="25">
        <v>2</v>
      </c>
      <c r="D136" s="25">
        <v>3</v>
      </c>
      <c r="E136" s="25">
        <v>4</v>
      </c>
      <c r="F136" s="25">
        <v>5</v>
      </c>
    </row>
    <row r="137" spans="2:6" x14ac:dyDescent="0.3">
      <c r="B137" s="30"/>
      <c r="C137" s="30"/>
      <c r="D137" s="30"/>
      <c r="E137" s="30"/>
      <c r="F137" s="30"/>
    </row>
    <row r="138" spans="2:6" x14ac:dyDescent="0.3">
      <c r="B138" s="30"/>
      <c r="C138" s="30"/>
      <c r="D138" s="30"/>
      <c r="E138" s="30"/>
      <c r="F138" s="30"/>
    </row>
    <row r="139" spans="2:6" x14ac:dyDescent="0.3">
      <c r="B139" s="30"/>
      <c r="C139" s="30"/>
      <c r="D139" s="30"/>
      <c r="E139" s="30"/>
      <c r="F139" s="30"/>
    </row>
    <row r="140" spans="2:6" x14ac:dyDescent="0.3">
      <c r="B140" s="30"/>
      <c r="C140" s="30"/>
      <c r="D140" s="30"/>
      <c r="E140" s="30"/>
      <c r="F140" s="30"/>
    </row>
    <row r="141" spans="2:6" x14ac:dyDescent="0.3">
      <c r="B141" s="30"/>
      <c r="C141" s="30"/>
      <c r="D141" s="30"/>
      <c r="E141" s="30"/>
      <c r="F141" s="30"/>
    </row>
    <row r="142" spans="2:6" x14ac:dyDescent="0.3">
      <c r="B142" s="30"/>
      <c r="C142" s="30"/>
      <c r="D142" s="30"/>
      <c r="E142" s="30"/>
      <c r="F142" s="30"/>
    </row>
    <row r="143" spans="2:6" x14ac:dyDescent="0.3">
      <c r="B143" s="30"/>
      <c r="C143" s="30"/>
      <c r="D143" s="30"/>
      <c r="E143" s="30"/>
      <c r="F143" s="30"/>
    </row>
    <row r="144" spans="2:6" x14ac:dyDescent="0.3">
      <c r="B144" s="154" t="s">
        <v>37</v>
      </c>
      <c r="C144" s="155"/>
      <c r="D144" s="155"/>
      <c r="E144" s="31">
        <f>E132</f>
        <v>300</v>
      </c>
      <c r="F144" s="31">
        <f>F132</f>
        <v>0</v>
      </c>
    </row>
    <row r="145" spans="2:6" x14ac:dyDescent="0.3">
      <c r="B145" s="154" t="s">
        <v>38</v>
      </c>
      <c r="C145" s="155"/>
      <c r="D145" s="155"/>
      <c r="E145" s="31">
        <f>E122+E144-F144</f>
        <v>710</v>
      </c>
      <c r="F145" s="31"/>
    </row>
    <row r="146" spans="2:6" x14ac:dyDescent="0.3">
      <c r="B146" s="154" t="s">
        <v>39</v>
      </c>
      <c r="C146" s="155"/>
      <c r="D146" s="155"/>
      <c r="E146" s="31"/>
      <c r="F146" s="31"/>
    </row>
    <row r="147" spans="2:6" x14ac:dyDescent="0.3">
      <c r="B147" s="154"/>
      <c r="C147" s="155"/>
      <c r="D147" s="155"/>
      <c r="E147" s="24"/>
      <c r="F147" s="24"/>
    </row>
    <row r="148" spans="2:6" x14ac:dyDescent="0.3">
      <c r="B148" s="154" t="s">
        <v>192</v>
      </c>
      <c r="C148" s="155"/>
      <c r="D148" s="155"/>
      <c r="E148" s="208"/>
      <c r="F148" s="208"/>
    </row>
    <row r="149" spans="2:6" x14ac:dyDescent="0.3">
      <c r="B149" s="154" t="s">
        <v>196</v>
      </c>
      <c r="C149" s="155"/>
      <c r="D149" s="155"/>
      <c r="E149" s="155"/>
      <c r="F149" s="155"/>
    </row>
    <row r="150" spans="2:6" x14ac:dyDescent="0.3">
      <c r="B150" s="209" t="s">
        <v>124</v>
      </c>
      <c r="C150" s="210"/>
      <c r="D150" s="210"/>
      <c r="E150" s="210"/>
      <c r="F150" s="210"/>
    </row>
    <row r="151" spans="2:6" x14ac:dyDescent="0.3">
      <c r="B151" s="119"/>
      <c r="C151" s="119"/>
      <c r="D151" s="119"/>
      <c r="E151" s="119"/>
      <c r="F151" s="119"/>
    </row>
    <row r="152" spans="2:6" x14ac:dyDescent="0.3">
      <c r="B152" s="119"/>
      <c r="C152" s="119"/>
      <c r="D152" s="119"/>
      <c r="E152" s="119"/>
      <c r="F152" s="119"/>
    </row>
  </sheetData>
  <mergeCells count="32">
    <mergeCell ref="B32:F32"/>
    <mergeCell ref="B33:F33"/>
    <mergeCell ref="B1:F1"/>
    <mergeCell ref="B27:D27"/>
    <mergeCell ref="B28:D28"/>
    <mergeCell ref="B29:D29"/>
    <mergeCell ref="B30:D30"/>
    <mergeCell ref="B31:F31"/>
    <mergeCell ref="B38:F38"/>
    <mergeCell ref="B64:D64"/>
    <mergeCell ref="B65:D65"/>
    <mergeCell ref="B66:D66"/>
    <mergeCell ref="B67:D67"/>
    <mergeCell ref="B68:F68"/>
    <mergeCell ref="B69:F69"/>
    <mergeCell ref="B70:F70"/>
    <mergeCell ref="B78:F78"/>
    <mergeCell ref="B104:D104"/>
    <mergeCell ref="B105:D105"/>
    <mergeCell ref="B106:D106"/>
    <mergeCell ref="B107:D107"/>
    <mergeCell ref="B108:F108"/>
    <mergeCell ref="B109:F109"/>
    <mergeCell ref="B147:D147"/>
    <mergeCell ref="B148:F148"/>
    <mergeCell ref="B149:F149"/>
    <mergeCell ref="B150:F150"/>
    <mergeCell ref="B110:F110"/>
    <mergeCell ref="B118:F118"/>
    <mergeCell ref="B144:D144"/>
    <mergeCell ref="B145:D145"/>
    <mergeCell ref="B146:D1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J29" sqref="J29:M30"/>
    </sheetView>
  </sheetViews>
  <sheetFormatPr defaultRowHeight="16.5" customHeight="1" x14ac:dyDescent="0.3"/>
  <cols>
    <col min="1" max="9" width="7.3320312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263" t="s">
        <v>40</v>
      </c>
      <c r="K1" s="263"/>
      <c r="L1" s="263"/>
      <c r="M1" s="263"/>
    </row>
    <row r="2" spans="1:13" ht="16.5" customHeight="1" x14ac:dyDescent="0.3">
      <c r="J2" s="263"/>
      <c r="K2" s="263"/>
      <c r="L2" s="263"/>
      <c r="M2" s="263"/>
    </row>
    <row r="3" spans="1:13" ht="16.5" customHeight="1" x14ac:dyDescent="0.3">
      <c r="J3" s="263"/>
      <c r="K3" s="263"/>
      <c r="L3" s="263"/>
      <c r="M3" s="263"/>
    </row>
    <row r="4" spans="1:13" ht="16.5" customHeight="1" x14ac:dyDescent="0.3">
      <c r="A4" s="264" t="s">
        <v>41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3" ht="16.5" customHeight="1" x14ac:dyDescent="0.3">
      <c r="A5" s="199" t="s">
        <v>42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ht="16.5" customHeight="1" thickBot="1" x14ac:dyDescent="0.35"/>
    <row r="7" spans="1:13" ht="16.5" customHeight="1" x14ac:dyDescent="0.3">
      <c r="A7" s="234" t="s">
        <v>43</v>
      </c>
      <c r="B7" s="235"/>
      <c r="C7" s="235"/>
      <c r="D7" s="265"/>
      <c r="E7" s="265"/>
      <c r="F7" s="265"/>
      <c r="G7" s="265"/>
      <c r="H7" s="265"/>
      <c r="I7" s="266"/>
      <c r="J7" s="32"/>
      <c r="K7" s="33"/>
      <c r="L7" s="33"/>
      <c r="M7" s="34"/>
    </row>
    <row r="8" spans="1:13" ht="16.5" customHeight="1" x14ac:dyDescent="0.3">
      <c r="A8" s="35"/>
      <c r="J8" s="35"/>
      <c r="M8" s="36"/>
    </row>
    <row r="9" spans="1:13" ht="16.5" customHeight="1" x14ac:dyDescent="0.2">
      <c r="A9" s="218" t="s">
        <v>44</v>
      </c>
      <c r="B9" s="219"/>
      <c r="C9" s="219"/>
      <c r="D9" s="37"/>
      <c r="E9" s="228"/>
      <c r="F9" s="229"/>
      <c r="G9" s="230"/>
      <c r="H9" s="38"/>
      <c r="I9" s="38"/>
      <c r="J9" s="35"/>
      <c r="K9" s="219" t="s">
        <v>11</v>
      </c>
      <c r="L9" s="219"/>
      <c r="M9" s="36"/>
    </row>
    <row r="10" spans="1:13" ht="16.5" customHeight="1" x14ac:dyDescent="0.3">
      <c r="A10" s="35"/>
      <c r="J10" s="35"/>
      <c r="M10" s="36"/>
    </row>
    <row r="11" spans="1:13" ht="16.5" customHeight="1" thickBot="1" x14ac:dyDescent="0.35">
      <c r="A11" s="267" t="s">
        <v>45</v>
      </c>
      <c r="B11" s="250"/>
      <c r="C11" s="268"/>
      <c r="D11" s="269"/>
      <c r="E11" s="270"/>
      <c r="F11" s="271"/>
      <c r="G11" s="39" t="s">
        <v>46</v>
      </c>
      <c r="H11" s="243"/>
      <c r="I11" s="244"/>
      <c r="J11" s="35"/>
      <c r="K11" s="272"/>
      <c r="L11" s="273"/>
      <c r="M11" s="36"/>
    </row>
    <row r="12" spans="1:13" ht="16.5" customHeight="1" x14ac:dyDescent="0.3">
      <c r="A12" s="274" t="s">
        <v>47</v>
      </c>
      <c r="B12" s="275"/>
      <c r="C12" s="275"/>
      <c r="D12" s="275"/>
      <c r="E12" s="275"/>
      <c r="F12" s="275"/>
      <c r="G12" s="275"/>
      <c r="H12" s="275"/>
      <c r="I12" s="275"/>
      <c r="J12" s="35"/>
      <c r="M12" s="36"/>
    </row>
    <row r="13" spans="1:13" ht="16.5" customHeight="1" x14ac:dyDescent="0.3">
      <c r="A13" s="246" t="s">
        <v>48</v>
      </c>
      <c r="B13" s="247"/>
      <c r="C13" s="247"/>
      <c r="D13" s="247"/>
      <c r="E13" s="247"/>
      <c r="F13" s="247"/>
      <c r="G13" s="247"/>
      <c r="H13" s="247"/>
      <c r="I13" s="247"/>
      <c r="J13" s="35"/>
      <c r="M13" s="36"/>
    </row>
    <row r="14" spans="1:13" ht="16.5" customHeight="1" x14ac:dyDescent="0.3">
      <c r="A14" s="246" t="s">
        <v>49</v>
      </c>
      <c r="B14" s="247"/>
      <c r="C14" s="247"/>
      <c r="D14" s="247"/>
      <c r="G14" s="219" t="s">
        <v>50</v>
      </c>
      <c r="H14" s="219"/>
      <c r="J14" s="251" t="s">
        <v>25</v>
      </c>
      <c r="K14" s="180"/>
      <c r="L14" s="180"/>
      <c r="M14" s="252"/>
    </row>
    <row r="15" spans="1:13" ht="16.5" customHeight="1" thickBot="1" x14ac:dyDescent="0.35">
      <c r="A15" s="248"/>
      <c r="B15" s="249"/>
      <c r="C15" s="249"/>
      <c r="D15" s="249"/>
      <c r="E15" s="253"/>
      <c r="F15" s="254"/>
      <c r="G15" s="250"/>
      <c r="H15" s="250"/>
      <c r="I15" s="40"/>
      <c r="J15" s="255"/>
      <c r="K15" s="256"/>
      <c r="L15" s="256"/>
      <c r="M15" s="257"/>
    </row>
    <row r="16" spans="1:13" ht="16.5" customHeight="1" x14ac:dyDescent="0.3">
      <c r="A16" s="218" t="s">
        <v>51</v>
      </c>
      <c r="B16" s="219"/>
      <c r="C16" s="219"/>
      <c r="D16" s="258"/>
      <c r="E16" s="259"/>
      <c r="F16" s="259"/>
      <c r="G16" s="259"/>
      <c r="H16" s="259"/>
      <c r="I16" s="259"/>
      <c r="J16" s="260"/>
      <c r="K16" s="261"/>
      <c r="L16" s="261"/>
      <c r="M16" s="262"/>
    </row>
    <row r="17" spans="1:13" ht="16.5" customHeight="1" x14ac:dyDescent="0.3">
      <c r="A17" s="216"/>
      <c r="B17" s="199"/>
      <c r="C17" s="199"/>
      <c r="D17" s="199"/>
      <c r="E17" s="199"/>
      <c r="F17" s="199"/>
      <c r="G17" s="199"/>
      <c r="H17" s="199"/>
      <c r="I17" s="199"/>
      <c r="J17" s="226"/>
      <c r="K17" s="157"/>
      <c r="L17" s="157"/>
      <c r="M17" s="227"/>
    </row>
    <row r="18" spans="1:13" ht="16.5" customHeight="1" x14ac:dyDescent="0.3">
      <c r="A18" s="218" t="s">
        <v>52</v>
      </c>
      <c r="B18" s="219"/>
      <c r="C18" s="219"/>
      <c r="D18" s="37"/>
      <c r="E18" s="228"/>
      <c r="F18" s="229"/>
      <c r="G18" s="230"/>
      <c r="H18" s="37"/>
      <c r="I18" s="37"/>
      <c r="J18" s="216"/>
      <c r="K18" s="199"/>
      <c r="L18" s="199"/>
      <c r="M18" s="217"/>
    </row>
    <row r="19" spans="1:13" ht="16.5" customHeight="1" x14ac:dyDescent="0.3">
      <c r="A19" s="35"/>
      <c r="J19" s="35"/>
      <c r="M19" s="36"/>
    </row>
    <row r="20" spans="1:13" ht="16.5" customHeight="1" thickBot="1" x14ac:dyDescent="0.35">
      <c r="A20" s="218" t="s">
        <v>54</v>
      </c>
      <c r="B20" s="219"/>
      <c r="C20" s="242"/>
      <c r="D20" s="243"/>
      <c r="E20" s="244"/>
      <c r="F20" s="245"/>
      <c r="G20" s="41" t="s">
        <v>46</v>
      </c>
      <c r="H20" s="243"/>
      <c r="I20" s="244"/>
      <c r="J20" s="35"/>
      <c r="M20" s="36"/>
    </row>
    <row r="21" spans="1:13" ht="16.5" customHeight="1" x14ac:dyDescent="0.3">
      <c r="A21" s="234" t="s">
        <v>53</v>
      </c>
      <c r="B21" s="235"/>
      <c r="C21" s="235"/>
      <c r="D21" s="236"/>
      <c r="E21" s="236"/>
      <c r="F21" s="236"/>
      <c r="G21" s="236"/>
      <c r="H21" s="236"/>
      <c r="I21" s="236"/>
      <c r="J21" s="35"/>
      <c r="M21" s="36"/>
    </row>
    <row r="22" spans="1:13" ht="16.5" customHeight="1" thickBot="1" x14ac:dyDescent="0.35">
      <c r="A22" s="231"/>
      <c r="B22" s="232"/>
      <c r="C22" s="232"/>
      <c r="D22" s="232"/>
      <c r="E22" s="232"/>
      <c r="F22" s="232"/>
      <c r="G22" s="232"/>
      <c r="H22" s="232"/>
      <c r="I22" s="232"/>
      <c r="J22" s="237"/>
      <c r="K22" s="238"/>
      <c r="L22" s="238"/>
      <c r="M22" s="239"/>
    </row>
    <row r="23" spans="1:13" ht="16.5" customHeight="1" x14ac:dyDescent="0.3">
      <c r="A23" s="240"/>
      <c r="B23" s="125"/>
      <c r="C23" s="125"/>
      <c r="D23" s="125"/>
      <c r="E23" s="125"/>
      <c r="F23" s="125"/>
      <c r="G23" s="125"/>
      <c r="H23" s="125"/>
      <c r="I23" s="125"/>
      <c r="J23" s="163" t="s">
        <v>56</v>
      </c>
      <c r="K23" s="241"/>
      <c r="L23" s="241"/>
      <c r="M23" s="164"/>
    </row>
    <row r="24" spans="1:13" ht="16.5" customHeight="1" thickBot="1" x14ac:dyDescent="0.35">
      <c r="A24" s="226"/>
      <c r="B24" s="157"/>
      <c r="C24" s="157"/>
      <c r="D24" s="157"/>
      <c r="E24" s="157"/>
      <c r="F24" s="157"/>
      <c r="G24" s="157"/>
      <c r="H24" s="157"/>
      <c r="I24" s="157"/>
      <c r="J24" s="212" t="s">
        <v>57</v>
      </c>
      <c r="K24" s="160"/>
      <c r="L24" s="160"/>
      <c r="M24" s="213"/>
    </row>
    <row r="25" spans="1:13" ht="16.5" customHeight="1" x14ac:dyDescent="0.3">
      <c r="A25" s="234" t="s">
        <v>55</v>
      </c>
      <c r="B25" s="235"/>
      <c r="C25" s="235"/>
      <c r="D25" s="236"/>
      <c r="E25" s="236"/>
      <c r="F25" s="236"/>
      <c r="G25" s="236"/>
      <c r="H25" s="236"/>
      <c r="I25" s="236"/>
      <c r="J25" s="212"/>
      <c r="K25" s="160"/>
      <c r="L25" s="160"/>
      <c r="M25" s="213"/>
    </row>
    <row r="26" spans="1:13" ht="16.5" customHeight="1" x14ac:dyDescent="0.3">
      <c r="A26" s="231"/>
      <c r="B26" s="232"/>
      <c r="C26" s="232"/>
      <c r="D26" s="232"/>
      <c r="E26" s="232"/>
      <c r="F26" s="232"/>
      <c r="G26" s="232"/>
      <c r="H26" s="232"/>
      <c r="I26" s="232"/>
      <c r="J26" s="233" t="s">
        <v>27</v>
      </c>
      <c r="K26" s="159"/>
      <c r="L26" s="42"/>
      <c r="M26" s="43"/>
    </row>
    <row r="27" spans="1:13" ht="16.5" customHeight="1" thickBot="1" x14ac:dyDescent="0.35">
      <c r="A27" s="214"/>
      <c r="B27" s="215"/>
      <c r="C27" s="215"/>
      <c r="D27" s="215"/>
      <c r="E27" s="215"/>
      <c r="F27" s="215"/>
      <c r="G27" s="215"/>
      <c r="H27" s="215"/>
      <c r="I27" s="215"/>
      <c r="J27" s="216"/>
      <c r="K27" s="199"/>
      <c r="L27" s="199"/>
      <c r="M27" s="217"/>
    </row>
    <row r="28" spans="1:13" ht="16.5" customHeight="1" x14ac:dyDescent="0.3">
      <c r="A28" s="35"/>
      <c r="J28" s="35"/>
      <c r="M28" s="36"/>
    </row>
    <row r="29" spans="1:13" ht="16.5" customHeight="1" x14ac:dyDescent="0.3">
      <c r="A29" s="218" t="s">
        <v>58</v>
      </c>
      <c r="B29" s="219"/>
      <c r="F29" s="220" t="s">
        <v>19</v>
      </c>
      <c r="J29" s="222" t="s">
        <v>59</v>
      </c>
      <c r="K29" s="132"/>
      <c r="L29" s="132"/>
      <c r="M29" s="223"/>
    </row>
    <row r="30" spans="1:13" ht="16.5" customHeight="1" x14ac:dyDescent="0.3">
      <c r="A30" s="35"/>
      <c r="F30" s="221"/>
      <c r="J30" s="224"/>
      <c r="K30" s="139"/>
      <c r="L30" s="139"/>
      <c r="M30" s="225"/>
    </row>
    <row r="31" spans="1:13" ht="16.5" customHeight="1" thickBot="1" x14ac:dyDescent="0.35">
      <c r="A31" s="44"/>
      <c r="B31" s="45"/>
      <c r="C31" s="45"/>
      <c r="D31" s="45"/>
      <c r="E31" s="45"/>
      <c r="F31" s="45"/>
      <c r="G31" s="45"/>
      <c r="H31" s="45"/>
      <c r="I31" s="45"/>
      <c r="J31" s="44"/>
      <c r="K31" s="45"/>
      <c r="L31" s="45"/>
      <c r="M31" s="46"/>
    </row>
  </sheetData>
  <mergeCells count="48"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  <mergeCell ref="J14:M14"/>
    <mergeCell ref="E15:F15"/>
    <mergeCell ref="J15:M15"/>
    <mergeCell ref="A16:C16"/>
    <mergeCell ref="D16:I16"/>
    <mergeCell ref="J16:M16"/>
    <mergeCell ref="A20:C20"/>
    <mergeCell ref="D20:F20"/>
    <mergeCell ref="H20:I20"/>
    <mergeCell ref="A14:D15"/>
    <mergeCell ref="G14:H15"/>
    <mergeCell ref="A17:I17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J25:M25"/>
    <mergeCell ref="A27:I27"/>
    <mergeCell ref="J27:M27"/>
    <mergeCell ref="A29:B29"/>
    <mergeCell ref="F29:F30"/>
    <mergeCell ref="J29:M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workbookViewId="0">
      <selection activeCell="A24" sqref="A24:D24"/>
    </sheetView>
  </sheetViews>
  <sheetFormatPr defaultRowHeight="10.199999999999999" x14ac:dyDescent="0.3"/>
  <cols>
    <col min="1" max="1" width="10.44140625" style="47" customWidth="1"/>
    <col min="2" max="2" width="11" style="47" customWidth="1"/>
    <col min="3" max="3" width="9.109375" style="47"/>
    <col min="4" max="4" width="15.6640625" style="47" customWidth="1"/>
    <col min="5" max="5" width="16.44140625" style="47" customWidth="1"/>
    <col min="6" max="9" width="5.6640625" style="47" customWidth="1"/>
    <col min="10" max="256" width="9.109375" style="47"/>
    <col min="257" max="257" width="10.44140625" style="47" customWidth="1"/>
    <col min="258" max="258" width="11" style="47" customWidth="1"/>
    <col min="259" max="259" width="9.109375" style="47"/>
    <col min="260" max="261" width="15.6640625" style="47" customWidth="1"/>
    <col min="262" max="265" width="5.6640625" style="47" customWidth="1"/>
    <col min="266" max="512" width="9.109375" style="47"/>
    <col min="513" max="513" width="10.44140625" style="47" customWidth="1"/>
    <col min="514" max="514" width="11" style="47" customWidth="1"/>
    <col min="515" max="515" width="9.109375" style="47"/>
    <col min="516" max="517" width="15.6640625" style="47" customWidth="1"/>
    <col min="518" max="521" width="5.6640625" style="47" customWidth="1"/>
    <col min="522" max="768" width="9.109375" style="47"/>
    <col min="769" max="769" width="10.44140625" style="47" customWidth="1"/>
    <col min="770" max="770" width="11" style="47" customWidth="1"/>
    <col min="771" max="771" width="9.109375" style="47"/>
    <col min="772" max="773" width="15.6640625" style="47" customWidth="1"/>
    <col min="774" max="777" width="5.6640625" style="47" customWidth="1"/>
    <col min="778" max="1024" width="9.109375" style="47"/>
    <col min="1025" max="1025" width="10.44140625" style="47" customWidth="1"/>
    <col min="1026" max="1026" width="11" style="47" customWidth="1"/>
    <col min="1027" max="1027" width="9.109375" style="47"/>
    <col min="1028" max="1029" width="15.6640625" style="47" customWidth="1"/>
    <col min="1030" max="1033" width="5.6640625" style="47" customWidth="1"/>
    <col min="1034" max="1280" width="9.109375" style="47"/>
    <col min="1281" max="1281" width="10.44140625" style="47" customWidth="1"/>
    <col min="1282" max="1282" width="11" style="47" customWidth="1"/>
    <col min="1283" max="1283" width="9.109375" style="47"/>
    <col min="1284" max="1285" width="15.6640625" style="47" customWidth="1"/>
    <col min="1286" max="1289" width="5.6640625" style="47" customWidth="1"/>
    <col min="1290" max="1536" width="9.109375" style="47"/>
    <col min="1537" max="1537" width="10.44140625" style="47" customWidth="1"/>
    <col min="1538" max="1538" width="11" style="47" customWidth="1"/>
    <col min="1539" max="1539" width="9.109375" style="47"/>
    <col min="1540" max="1541" width="15.6640625" style="47" customWidth="1"/>
    <col min="1542" max="1545" width="5.6640625" style="47" customWidth="1"/>
    <col min="1546" max="1792" width="9.109375" style="47"/>
    <col min="1793" max="1793" width="10.44140625" style="47" customWidth="1"/>
    <col min="1794" max="1794" width="11" style="47" customWidth="1"/>
    <col min="1795" max="1795" width="9.109375" style="47"/>
    <col min="1796" max="1797" width="15.6640625" style="47" customWidth="1"/>
    <col min="1798" max="1801" width="5.6640625" style="47" customWidth="1"/>
    <col min="1802" max="2048" width="9.109375" style="47"/>
    <col min="2049" max="2049" width="10.44140625" style="47" customWidth="1"/>
    <col min="2050" max="2050" width="11" style="47" customWidth="1"/>
    <col min="2051" max="2051" width="9.109375" style="47"/>
    <col min="2052" max="2053" width="15.6640625" style="47" customWidth="1"/>
    <col min="2054" max="2057" width="5.6640625" style="47" customWidth="1"/>
    <col min="2058" max="2304" width="9.109375" style="47"/>
    <col min="2305" max="2305" width="10.44140625" style="47" customWidth="1"/>
    <col min="2306" max="2306" width="11" style="47" customWidth="1"/>
    <col min="2307" max="2307" width="9.109375" style="47"/>
    <col min="2308" max="2309" width="15.6640625" style="47" customWidth="1"/>
    <col min="2310" max="2313" width="5.6640625" style="47" customWidth="1"/>
    <col min="2314" max="2560" width="9.109375" style="47"/>
    <col min="2561" max="2561" width="10.44140625" style="47" customWidth="1"/>
    <col min="2562" max="2562" width="11" style="47" customWidth="1"/>
    <col min="2563" max="2563" width="9.109375" style="47"/>
    <col min="2564" max="2565" width="15.6640625" style="47" customWidth="1"/>
    <col min="2566" max="2569" width="5.6640625" style="47" customWidth="1"/>
    <col min="2570" max="2816" width="9.109375" style="47"/>
    <col min="2817" max="2817" width="10.44140625" style="47" customWidth="1"/>
    <col min="2818" max="2818" width="11" style="47" customWidth="1"/>
    <col min="2819" max="2819" width="9.109375" style="47"/>
    <col min="2820" max="2821" width="15.6640625" style="47" customWidth="1"/>
    <col min="2822" max="2825" width="5.6640625" style="47" customWidth="1"/>
    <col min="2826" max="3072" width="9.109375" style="47"/>
    <col min="3073" max="3073" width="10.44140625" style="47" customWidth="1"/>
    <col min="3074" max="3074" width="11" style="47" customWidth="1"/>
    <col min="3075" max="3075" width="9.109375" style="47"/>
    <col min="3076" max="3077" width="15.6640625" style="47" customWidth="1"/>
    <col min="3078" max="3081" width="5.6640625" style="47" customWidth="1"/>
    <col min="3082" max="3328" width="9.109375" style="47"/>
    <col min="3329" max="3329" width="10.44140625" style="47" customWidth="1"/>
    <col min="3330" max="3330" width="11" style="47" customWidth="1"/>
    <col min="3331" max="3331" width="9.109375" style="47"/>
    <col min="3332" max="3333" width="15.6640625" style="47" customWidth="1"/>
    <col min="3334" max="3337" width="5.6640625" style="47" customWidth="1"/>
    <col min="3338" max="3584" width="9.109375" style="47"/>
    <col min="3585" max="3585" width="10.44140625" style="47" customWidth="1"/>
    <col min="3586" max="3586" width="11" style="47" customWidth="1"/>
    <col min="3587" max="3587" width="9.109375" style="47"/>
    <col min="3588" max="3589" width="15.6640625" style="47" customWidth="1"/>
    <col min="3590" max="3593" width="5.6640625" style="47" customWidth="1"/>
    <col min="3594" max="3840" width="9.109375" style="47"/>
    <col min="3841" max="3841" width="10.44140625" style="47" customWidth="1"/>
    <col min="3842" max="3842" width="11" style="47" customWidth="1"/>
    <col min="3843" max="3843" width="9.109375" style="47"/>
    <col min="3844" max="3845" width="15.6640625" style="47" customWidth="1"/>
    <col min="3846" max="3849" width="5.6640625" style="47" customWidth="1"/>
    <col min="3850" max="4096" width="9.109375" style="47"/>
    <col min="4097" max="4097" width="10.44140625" style="47" customWidth="1"/>
    <col min="4098" max="4098" width="11" style="47" customWidth="1"/>
    <col min="4099" max="4099" width="9.109375" style="47"/>
    <col min="4100" max="4101" width="15.6640625" style="47" customWidth="1"/>
    <col min="4102" max="4105" width="5.6640625" style="47" customWidth="1"/>
    <col min="4106" max="4352" width="9.109375" style="47"/>
    <col min="4353" max="4353" width="10.44140625" style="47" customWidth="1"/>
    <col min="4354" max="4354" width="11" style="47" customWidth="1"/>
    <col min="4355" max="4355" width="9.109375" style="47"/>
    <col min="4356" max="4357" width="15.6640625" style="47" customWidth="1"/>
    <col min="4358" max="4361" width="5.6640625" style="47" customWidth="1"/>
    <col min="4362" max="4608" width="9.109375" style="47"/>
    <col min="4609" max="4609" width="10.44140625" style="47" customWidth="1"/>
    <col min="4610" max="4610" width="11" style="47" customWidth="1"/>
    <col min="4611" max="4611" width="9.109375" style="47"/>
    <col min="4612" max="4613" width="15.6640625" style="47" customWidth="1"/>
    <col min="4614" max="4617" width="5.6640625" style="47" customWidth="1"/>
    <col min="4618" max="4864" width="9.109375" style="47"/>
    <col min="4865" max="4865" width="10.44140625" style="47" customWidth="1"/>
    <col min="4866" max="4866" width="11" style="47" customWidth="1"/>
    <col min="4867" max="4867" width="9.109375" style="47"/>
    <col min="4868" max="4869" width="15.6640625" style="47" customWidth="1"/>
    <col min="4870" max="4873" width="5.6640625" style="47" customWidth="1"/>
    <col min="4874" max="5120" width="9.109375" style="47"/>
    <col min="5121" max="5121" width="10.44140625" style="47" customWidth="1"/>
    <col min="5122" max="5122" width="11" style="47" customWidth="1"/>
    <col min="5123" max="5123" width="9.109375" style="47"/>
    <col min="5124" max="5125" width="15.6640625" style="47" customWidth="1"/>
    <col min="5126" max="5129" width="5.6640625" style="47" customWidth="1"/>
    <col min="5130" max="5376" width="9.109375" style="47"/>
    <col min="5377" max="5377" width="10.44140625" style="47" customWidth="1"/>
    <col min="5378" max="5378" width="11" style="47" customWidth="1"/>
    <col min="5379" max="5379" width="9.109375" style="47"/>
    <col min="5380" max="5381" width="15.6640625" style="47" customWidth="1"/>
    <col min="5382" max="5385" width="5.6640625" style="47" customWidth="1"/>
    <col min="5386" max="5632" width="9.109375" style="47"/>
    <col min="5633" max="5633" width="10.44140625" style="47" customWidth="1"/>
    <col min="5634" max="5634" width="11" style="47" customWidth="1"/>
    <col min="5635" max="5635" width="9.109375" style="47"/>
    <col min="5636" max="5637" width="15.6640625" style="47" customWidth="1"/>
    <col min="5638" max="5641" width="5.6640625" style="47" customWidth="1"/>
    <col min="5642" max="5888" width="9.109375" style="47"/>
    <col min="5889" max="5889" width="10.44140625" style="47" customWidth="1"/>
    <col min="5890" max="5890" width="11" style="47" customWidth="1"/>
    <col min="5891" max="5891" width="9.109375" style="47"/>
    <col min="5892" max="5893" width="15.6640625" style="47" customWidth="1"/>
    <col min="5894" max="5897" width="5.6640625" style="47" customWidth="1"/>
    <col min="5898" max="6144" width="9.109375" style="47"/>
    <col min="6145" max="6145" width="10.44140625" style="47" customWidth="1"/>
    <col min="6146" max="6146" width="11" style="47" customWidth="1"/>
    <col min="6147" max="6147" width="9.109375" style="47"/>
    <col min="6148" max="6149" width="15.6640625" style="47" customWidth="1"/>
    <col min="6150" max="6153" width="5.6640625" style="47" customWidth="1"/>
    <col min="6154" max="6400" width="9.109375" style="47"/>
    <col min="6401" max="6401" width="10.44140625" style="47" customWidth="1"/>
    <col min="6402" max="6402" width="11" style="47" customWidth="1"/>
    <col min="6403" max="6403" width="9.109375" style="47"/>
    <col min="6404" max="6405" width="15.6640625" style="47" customWidth="1"/>
    <col min="6406" max="6409" width="5.6640625" style="47" customWidth="1"/>
    <col min="6410" max="6656" width="9.109375" style="47"/>
    <col min="6657" max="6657" width="10.44140625" style="47" customWidth="1"/>
    <col min="6658" max="6658" width="11" style="47" customWidth="1"/>
    <col min="6659" max="6659" width="9.109375" style="47"/>
    <col min="6660" max="6661" width="15.6640625" style="47" customWidth="1"/>
    <col min="6662" max="6665" width="5.6640625" style="47" customWidth="1"/>
    <col min="6666" max="6912" width="9.109375" style="47"/>
    <col min="6913" max="6913" width="10.44140625" style="47" customWidth="1"/>
    <col min="6914" max="6914" width="11" style="47" customWidth="1"/>
    <col min="6915" max="6915" width="9.109375" style="47"/>
    <col min="6916" max="6917" width="15.6640625" style="47" customWidth="1"/>
    <col min="6918" max="6921" width="5.6640625" style="47" customWidth="1"/>
    <col min="6922" max="7168" width="9.109375" style="47"/>
    <col min="7169" max="7169" width="10.44140625" style="47" customWidth="1"/>
    <col min="7170" max="7170" width="11" style="47" customWidth="1"/>
    <col min="7171" max="7171" width="9.109375" style="47"/>
    <col min="7172" max="7173" width="15.6640625" style="47" customWidth="1"/>
    <col min="7174" max="7177" width="5.6640625" style="47" customWidth="1"/>
    <col min="7178" max="7424" width="9.109375" style="47"/>
    <col min="7425" max="7425" width="10.44140625" style="47" customWidth="1"/>
    <col min="7426" max="7426" width="11" style="47" customWidth="1"/>
    <col min="7427" max="7427" width="9.109375" style="47"/>
    <col min="7428" max="7429" width="15.6640625" style="47" customWidth="1"/>
    <col min="7430" max="7433" width="5.6640625" style="47" customWidth="1"/>
    <col min="7434" max="7680" width="9.109375" style="47"/>
    <col min="7681" max="7681" width="10.44140625" style="47" customWidth="1"/>
    <col min="7682" max="7682" width="11" style="47" customWidth="1"/>
    <col min="7683" max="7683" width="9.109375" style="47"/>
    <col min="7684" max="7685" width="15.6640625" style="47" customWidth="1"/>
    <col min="7686" max="7689" width="5.6640625" style="47" customWidth="1"/>
    <col min="7690" max="7936" width="9.109375" style="47"/>
    <col min="7937" max="7937" width="10.44140625" style="47" customWidth="1"/>
    <col min="7938" max="7938" width="11" style="47" customWidth="1"/>
    <col min="7939" max="7939" width="9.109375" style="47"/>
    <col min="7940" max="7941" width="15.6640625" style="47" customWidth="1"/>
    <col min="7942" max="7945" width="5.6640625" style="47" customWidth="1"/>
    <col min="7946" max="8192" width="9.109375" style="47"/>
    <col min="8193" max="8193" width="10.44140625" style="47" customWidth="1"/>
    <col min="8194" max="8194" width="11" style="47" customWidth="1"/>
    <col min="8195" max="8195" width="9.109375" style="47"/>
    <col min="8196" max="8197" width="15.6640625" style="47" customWidth="1"/>
    <col min="8198" max="8201" width="5.6640625" style="47" customWidth="1"/>
    <col min="8202" max="8448" width="9.109375" style="47"/>
    <col min="8449" max="8449" width="10.44140625" style="47" customWidth="1"/>
    <col min="8450" max="8450" width="11" style="47" customWidth="1"/>
    <col min="8451" max="8451" width="9.109375" style="47"/>
    <col min="8452" max="8453" width="15.6640625" style="47" customWidth="1"/>
    <col min="8454" max="8457" width="5.6640625" style="47" customWidth="1"/>
    <col min="8458" max="8704" width="9.109375" style="47"/>
    <col min="8705" max="8705" width="10.44140625" style="47" customWidth="1"/>
    <col min="8706" max="8706" width="11" style="47" customWidth="1"/>
    <col min="8707" max="8707" width="9.109375" style="47"/>
    <col min="8708" max="8709" width="15.6640625" style="47" customWidth="1"/>
    <col min="8710" max="8713" width="5.6640625" style="47" customWidth="1"/>
    <col min="8714" max="8960" width="9.109375" style="47"/>
    <col min="8961" max="8961" width="10.44140625" style="47" customWidth="1"/>
    <col min="8962" max="8962" width="11" style="47" customWidth="1"/>
    <col min="8963" max="8963" width="9.109375" style="47"/>
    <col min="8964" max="8965" width="15.6640625" style="47" customWidth="1"/>
    <col min="8966" max="8969" width="5.6640625" style="47" customWidth="1"/>
    <col min="8970" max="9216" width="9.109375" style="47"/>
    <col min="9217" max="9217" width="10.44140625" style="47" customWidth="1"/>
    <col min="9218" max="9218" width="11" style="47" customWidth="1"/>
    <col min="9219" max="9219" width="9.109375" style="47"/>
    <col min="9220" max="9221" width="15.6640625" style="47" customWidth="1"/>
    <col min="9222" max="9225" width="5.6640625" style="47" customWidth="1"/>
    <col min="9226" max="9472" width="9.109375" style="47"/>
    <col min="9473" max="9473" width="10.44140625" style="47" customWidth="1"/>
    <col min="9474" max="9474" width="11" style="47" customWidth="1"/>
    <col min="9475" max="9475" width="9.109375" style="47"/>
    <col min="9476" max="9477" width="15.6640625" style="47" customWidth="1"/>
    <col min="9478" max="9481" width="5.6640625" style="47" customWidth="1"/>
    <col min="9482" max="9728" width="9.109375" style="47"/>
    <col min="9729" max="9729" width="10.44140625" style="47" customWidth="1"/>
    <col min="9730" max="9730" width="11" style="47" customWidth="1"/>
    <col min="9731" max="9731" width="9.109375" style="47"/>
    <col min="9732" max="9733" width="15.6640625" style="47" customWidth="1"/>
    <col min="9734" max="9737" width="5.6640625" style="47" customWidth="1"/>
    <col min="9738" max="9984" width="9.109375" style="47"/>
    <col min="9985" max="9985" width="10.44140625" style="47" customWidth="1"/>
    <col min="9986" max="9986" width="11" style="47" customWidth="1"/>
    <col min="9987" max="9987" width="9.109375" style="47"/>
    <col min="9988" max="9989" width="15.6640625" style="47" customWidth="1"/>
    <col min="9990" max="9993" width="5.6640625" style="47" customWidth="1"/>
    <col min="9994" max="10240" width="9.109375" style="47"/>
    <col min="10241" max="10241" width="10.44140625" style="47" customWidth="1"/>
    <col min="10242" max="10242" width="11" style="47" customWidth="1"/>
    <col min="10243" max="10243" width="9.109375" style="47"/>
    <col min="10244" max="10245" width="15.6640625" style="47" customWidth="1"/>
    <col min="10246" max="10249" width="5.6640625" style="47" customWidth="1"/>
    <col min="10250" max="10496" width="9.109375" style="47"/>
    <col min="10497" max="10497" width="10.44140625" style="47" customWidth="1"/>
    <col min="10498" max="10498" width="11" style="47" customWidth="1"/>
    <col min="10499" max="10499" width="9.109375" style="47"/>
    <col min="10500" max="10501" width="15.6640625" style="47" customWidth="1"/>
    <col min="10502" max="10505" width="5.6640625" style="47" customWidth="1"/>
    <col min="10506" max="10752" width="9.109375" style="47"/>
    <col min="10753" max="10753" width="10.44140625" style="47" customWidth="1"/>
    <col min="10754" max="10754" width="11" style="47" customWidth="1"/>
    <col min="10755" max="10755" width="9.109375" style="47"/>
    <col min="10756" max="10757" width="15.6640625" style="47" customWidth="1"/>
    <col min="10758" max="10761" width="5.6640625" style="47" customWidth="1"/>
    <col min="10762" max="11008" width="9.109375" style="47"/>
    <col min="11009" max="11009" width="10.44140625" style="47" customWidth="1"/>
    <col min="11010" max="11010" width="11" style="47" customWidth="1"/>
    <col min="11011" max="11011" width="9.109375" style="47"/>
    <col min="11012" max="11013" width="15.6640625" style="47" customWidth="1"/>
    <col min="11014" max="11017" width="5.6640625" style="47" customWidth="1"/>
    <col min="11018" max="11264" width="9.109375" style="47"/>
    <col min="11265" max="11265" width="10.44140625" style="47" customWidth="1"/>
    <col min="11266" max="11266" width="11" style="47" customWidth="1"/>
    <col min="11267" max="11267" width="9.109375" style="47"/>
    <col min="11268" max="11269" width="15.6640625" style="47" customWidth="1"/>
    <col min="11270" max="11273" width="5.6640625" style="47" customWidth="1"/>
    <col min="11274" max="11520" width="9.109375" style="47"/>
    <col min="11521" max="11521" width="10.44140625" style="47" customWidth="1"/>
    <col min="11522" max="11522" width="11" style="47" customWidth="1"/>
    <col min="11523" max="11523" width="9.109375" style="47"/>
    <col min="11524" max="11525" width="15.6640625" style="47" customWidth="1"/>
    <col min="11526" max="11529" width="5.6640625" style="47" customWidth="1"/>
    <col min="11530" max="11776" width="9.109375" style="47"/>
    <col min="11777" max="11777" width="10.44140625" style="47" customWidth="1"/>
    <col min="11778" max="11778" width="11" style="47" customWidth="1"/>
    <col min="11779" max="11779" width="9.109375" style="47"/>
    <col min="11780" max="11781" width="15.6640625" style="47" customWidth="1"/>
    <col min="11782" max="11785" width="5.6640625" style="47" customWidth="1"/>
    <col min="11786" max="12032" width="9.109375" style="47"/>
    <col min="12033" max="12033" width="10.44140625" style="47" customWidth="1"/>
    <col min="12034" max="12034" width="11" style="47" customWidth="1"/>
    <col min="12035" max="12035" width="9.109375" style="47"/>
    <col min="12036" max="12037" width="15.6640625" style="47" customWidth="1"/>
    <col min="12038" max="12041" width="5.6640625" style="47" customWidth="1"/>
    <col min="12042" max="12288" width="9.109375" style="47"/>
    <col min="12289" max="12289" width="10.44140625" style="47" customWidth="1"/>
    <col min="12290" max="12290" width="11" style="47" customWidth="1"/>
    <col min="12291" max="12291" width="9.109375" style="47"/>
    <col min="12292" max="12293" width="15.6640625" style="47" customWidth="1"/>
    <col min="12294" max="12297" width="5.6640625" style="47" customWidth="1"/>
    <col min="12298" max="12544" width="9.109375" style="47"/>
    <col min="12545" max="12545" width="10.44140625" style="47" customWidth="1"/>
    <col min="12546" max="12546" width="11" style="47" customWidth="1"/>
    <col min="12547" max="12547" width="9.109375" style="47"/>
    <col min="12548" max="12549" width="15.6640625" style="47" customWidth="1"/>
    <col min="12550" max="12553" width="5.6640625" style="47" customWidth="1"/>
    <col min="12554" max="12800" width="9.109375" style="47"/>
    <col min="12801" max="12801" width="10.44140625" style="47" customWidth="1"/>
    <col min="12802" max="12802" width="11" style="47" customWidth="1"/>
    <col min="12803" max="12803" width="9.109375" style="47"/>
    <col min="12804" max="12805" width="15.6640625" style="47" customWidth="1"/>
    <col min="12806" max="12809" width="5.6640625" style="47" customWidth="1"/>
    <col min="12810" max="13056" width="9.109375" style="47"/>
    <col min="13057" max="13057" width="10.44140625" style="47" customWidth="1"/>
    <col min="13058" max="13058" width="11" style="47" customWidth="1"/>
    <col min="13059" max="13059" width="9.109375" style="47"/>
    <col min="13060" max="13061" width="15.6640625" style="47" customWidth="1"/>
    <col min="13062" max="13065" width="5.6640625" style="47" customWidth="1"/>
    <col min="13066" max="13312" width="9.109375" style="47"/>
    <col min="13313" max="13313" width="10.44140625" style="47" customWidth="1"/>
    <col min="13314" max="13314" width="11" style="47" customWidth="1"/>
    <col min="13315" max="13315" width="9.109375" style="47"/>
    <col min="13316" max="13317" width="15.6640625" style="47" customWidth="1"/>
    <col min="13318" max="13321" width="5.6640625" style="47" customWidth="1"/>
    <col min="13322" max="13568" width="9.109375" style="47"/>
    <col min="13569" max="13569" width="10.44140625" style="47" customWidth="1"/>
    <col min="13570" max="13570" width="11" style="47" customWidth="1"/>
    <col min="13571" max="13571" width="9.109375" style="47"/>
    <col min="13572" max="13573" width="15.6640625" style="47" customWidth="1"/>
    <col min="13574" max="13577" width="5.6640625" style="47" customWidth="1"/>
    <col min="13578" max="13824" width="9.109375" style="47"/>
    <col min="13825" max="13825" width="10.44140625" style="47" customWidth="1"/>
    <col min="13826" max="13826" width="11" style="47" customWidth="1"/>
    <col min="13827" max="13827" width="9.109375" style="47"/>
    <col min="13828" max="13829" width="15.6640625" style="47" customWidth="1"/>
    <col min="13830" max="13833" width="5.6640625" style="47" customWidth="1"/>
    <col min="13834" max="14080" width="9.109375" style="47"/>
    <col min="14081" max="14081" width="10.44140625" style="47" customWidth="1"/>
    <col min="14082" max="14082" width="11" style="47" customWidth="1"/>
    <col min="14083" max="14083" width="9.109375" style="47"/>
    <col min="14084" max="14085" width="15.6640625" style="47" customWidth="1"/>
    <col min="14086" max="14089" width="5.6640625" style="47" customWidth="1"/>
    <col min="14090" max="14336" width="9.109375" style="47"/>
    <col min="14337" max="14337" width="10.44140625" style="47" customWidth="1"/>
    <col min="14338" max="14338" width="11" style="47" customWidth="1"/>
    <col min="14339" max="14339" width="9.109375" style="47"/>
    <col min="14340" max="14341" width="15.6640625" style="47" customWidth="1"/>
    <col min="14342" max="14345" width="5.6640625" style="47" customWidth="1"/>
    <col min="14346" max="14592" width="9.109375" style="47"/>
    <col min="14593" max="14593" width="10.44140625" style="47" customWidth="1"/>
    <col min="14594" max="14594" width="11" style="47" customWidth="1"/>
    <col min="14595" max="14595" width="9.109375" style="47"/>
    <col min="14596" max="14597" width="15.6640625" style="47" customWidth="1"/>
    <col min="14598" max="14601" width="5.6640625" style="47" customWidth="1"/>
    <col min="14602" max="14848" width="9.109375" style="47"/>
    <col min="14849" max="14849" width="10.44140625" style="47" customWidth="1"/>
    <col min="14850" max="14850" width="11" style="47" customWidth="1"/>
    <col min="14851" max="14851" width="9.109375" style="47"/>
    <col min="14852" max="14853" width="15.6640625" style="47" customWidth="1"/>
    <col min="14854" max="14857" width="5.6640625" style="47" customWidth="1"/>
    <col min="14858" max="15104" width="9.109375" style="47"/>
    <col min="15105" max="15105" width="10.44140625" style="47" customWidth="1"/>
    <col min="15106" max="15106" width="11" style="47" customWidth="1"/>
    <col min="15107" max="15107" width="9.109375" style="47"/>
    <col min="15108" max="15109" width="15.6640625" style="47" customWidth="1"/>
    <col min="15110" max="15113" width="5.6640625" style="47" customWidth="1"/>
    <col min="15114" max="15360" width="9.109375" style="47"/>
    <col min="15361" max="15361" width="10.44140625" style="47" customWidth="1"/>
    <col min="15362" max="15362" width="11" style="47" customWidth="1"/>
    <col min="15363" max="15363" width="9.109375" style="47"/>
    <col min="15364" max="15365" width="15.6640625" style="47" customWidth="1"/>
    <col min="15366" max="15369" width="5.6640625" style="47" customWidth="1"/>
    <col min="15370" max="15616" width="9.109375" style="47"/>
    <col min="15617" max="15617" width="10.44140625" style="47" customWidth="1"/>
    <col min="15618" max="15618" width="11" style="47" customWidth="1"/>
    <col min="15619" max="15619" width="9.109375" style="47"/>
    <col min="15620" max="15621" width="15.6640625" style="47" customWidth="1"/>
    <col min="15622" max="15625" width="5.6640625" style="47" customWidth="1"/>
    <col min="15626" max="15872" width="9.109375" style="47"/>
    <col min="15873" max="15873" width="10.44140625" style="47" customWidth="1"/>
    <col min="15874" max="15874" width="11" style="47" customWidth="1"/>
    <col min="15875" max="15875" width="9.109375" style="47"/>
    <col min="15876" max="15877" width="15.6640625" style="47" customWidth="1"/>
    <col min="15878" max="15881" width="5.6640625" style="47" customWidth="1"/>
    <col min="15882" max="16128" width="9.109375" style="47"/>
    <col min="16129" max="16129" width="10.44140625" style="47" customWidth="1"/>
    <col min="16130" max="16130" width="11" style="47" customWidth="1"/>
    <col min="16131" max="16131" width="9.109375" style="47"/>
    <col min="16132" max="16133" width="15.6640625" style="47" customWidth="1"/>
    <col min="16134" max="16137" width="5.6640625" style="47" customWidth="1"/>
    <col min="16138" max="16384" width="9.109375" style="47"/>
  </cols>
  <sheetData>
    <row r="1" spans="1:9" ht="15.6" x14ac:dyDescent="0.3">
      <c r="A1" s="314" t="s">
        <v>60</v>
      </c>
      <c r="B1" s="314"/>
      <c r="C1" s="314"/>
      <c r="D1" s="314"/>
      <c r="E1" s="314"/>
      <c r="F1" s="314"/>
      <c r="G1" s="314"/>
      <c r="H1" s="314"/>
      <c r="I1" s="314"/>
    </row>
    <row r="4" spans="1:9" ht="20.100000000000001" customHeight="1" x14ac:dyDescent="0.3">
      <c r="A4" s="298" t="s">
        <v>61</v>
      </c>
      <c r="B4" s="299"/>
      <c r="C4" s="288" t="s">
        <v>207</v>
      </c>
      <c r="D4" s="288"/>
      <c r="E4" s="289"/>
      <c r="F4" s="287" t="s">
        <v>62</v>
      </c>
      <c r="G4" s="288"/>
      <c r="H4" s="288"/>
      <c r="I4" s="289"/>
    </row>
    <row r="5" spans="1:9" ht="20.100000000000001" customHeight="1" x14ac:dyDescent="0.3">
      <c r="A5" s="279" t="s">
        <v>64</v>
      </c>
      <c r="B5" s="264"/>
      <c r="C5" s="288" t="s">
        <v>109</v>
      </c>
      <c r="D5" s="288"/>
      <c r="E5" s="289"/>
      <c r="F5" s="298" t="s">
        <v>63</v>
      </c>
      <c r="G5" s="299"/>
      <c r="H5" s="299"/>
      <c r="I5" s="300"/>
    </row>
    <row r="6" spans="1:9" ht="20.100000000000001" customHeight="1" x14ac:dyDescent="0.3">
      <c r="A6" s="279" t="s">
        <v>65</v>
      </c>
      <c r="B6" s="264"/>
      <c r="C6" s="288"/>
      <c r="D6" s="288"/>
      <c r="E6" s="289"/>
      <c r="F6" s="281"/>
      <c r="G6" s="282"/>
      <c r="H6" s="282"/>
      <c r="I6" s="283"/>
    </row>
    <row r="7" spans="1:9" ht="20.100000000000001" customHeight="1" x14ac:dyDescent="0.3">
      <c r="A7" s="279"/>
      <c r="B7" s="264"/>
      <c r="C7" s="264"/>
      <c r="D7" s="264"/>
      <c r="E7" s="280"/>
      <c r="F7" s="298"/>
      <c r="G7" s="299"/>
      <c r="H7" s="299"/>
      <c r="I7" s="300"/>
    </row>
    <row r="8" spans="1:9" ht="20.100000000000001" customHeight="1" x14ac:dyDescent="0.3">
      <c r="A8" s="279" t="s">
        <v>66</v>
      </c>
      <c r="B8" s="264"/>
      <c r="C8" s="264"/>
      <c r="D8" s="312" t="s">
        <v>208</v>
      </c>
      <c r="E8" s="313"/>
      <c r="F8" s="279" t="s">
        <v>67</v>
      </c>
      <c r="G8" s="264"/>
      <c r="H8" s="264"/>
      <c r="I8" s="280"/>
    </row>
    <row r="9" spans="1:9" ht="20.100000000000001" customHeight="1" x14ac:dyDescent="0.3">
      <c r="A9" s="279"/>
      <c r="B9" s="264"/>
      <c r="C9" s="264"/>
      <c r="D9" s="264"/>
      <c r="E9" s="280"/>
      <c r="F9" s="281"/>
      <c r="G9" s="282"/>
      <c r="H9" s="282"/>
      <c r="I9" s="283"/>
    </row>
    <row r="10" spans="1:9" ht="20.100000000000001" customHeight="1" x14ac:dyDescent="0.3">
      <c r="A10" s="279" t="s">
        <v>68</v>
      </c>
      <c r="B10" s="264"/>
      <c r="C10" s="282" t="s">
        <v>1</v>
      </c>
      <c r="D10" s="282"/>
      <c r="E10" s="283"/>
      <c r="F10" s="298" t="s">
        <v>81</v>
      </c>
      <c r="G10" s="299"/>
      <c r="H10" s="299" t="s">
        <v>11</v>
      </c>
      <c r="I10" s="300"/>
    </row>
    <row r="11" spans="1:9" ht="20.100000000000001" customHeight="1" x14ac:dyDescent="0.3">
      <c r="A11" s="279" t="s">
        <v>69</v>
      </c>
      <c r="B11" s="264"/>
      <c r="C11" s="280"/>
      <c r="D11" s="48" t="s">
        <v>70</v>
      </c>
      <c r="E11" s="307" t="s">
        <v>71</v>
      </c>
      <c r="F11" s="298">
        <v>1110</v>
      </c>
      <c r="G11" s="299"/>
      <c r="H11" s="310">
        <v>300</v>
      </c>
      <c r="I11" s="311"/>
    </row>
    <row r="12" spans="1:9" ht="20.100000000000001" customHeight="1" x14ac:dyDescent="0.3">
      <c r="A12" s="279" t="s">
        <v>72</v>
      </c>
      <c r="B12" s="264"/>
      <c r="C12" s="280"/>
      <c r="D12" s="49" t="s">
        <v>83</v>
      </c>
      <c r="E12" s="308"/>
      <c r="F12" s="298"/>
      <c r="G12" s="299"/>
      <c r="H12" s="310"/>
      <c r="I12" s="311"/>
    </row>
    <row r="13" spans="1:9" ht="20.100000000000001" customHeight="1" x14ac:dyDescent="0.3">
      <c r="A13" s="279" t="s">
        <v>73</v>
      </c>
      <c r="B13" s="264"/>
      <c r="C13" s="280"/>
      <c r="D13" s="50" t="s">
        <v>2</v>
      </c>
      <c r="E13" s="309"/>
      <c r="F13" s="287"/>
      <c r="G13" s="288"/>
      <c r="H13" s="305"/>
      <c r="I13" s="306"/>
    </row>
    <row r="14" spans="1:9" ht="20.100000000000001" customHeight="1" x14ac:dyDescent="0.3">
      <c r="A14" s="279"/>
      <c r="B14" s="264"/>
      <c r="C14" s="280"/>
      <c r="D14" s="51"/>
      <c r="E14" s="293" t="s">
        <v>27</v>
      </c>
      <c r="F14" s="299"/>
      <c r="G14" s="299"/>
      <c r="H14" s="305"/>
      <c r="I14" s="306"/>
    </row>
    <row r="15" spans="1:9" ht="20.100000000000001" customHeight="1" x14ac:dyDescent="0.3">
      <c r="A15" s="281" t="s">
        <v>74</v>
      </c>
      <c r="B15" s="282"/>
      <c r="C15" s="283"/>
      <c r="D15" s="52"/>
      <c r="E15" s="304"/>
      <c r="F15" s="287"/>
      <c r="G15" s="288"/>
      <c r="H15" s="305"/>
      <c r="I15" s="306"/>
    </row>
    <row r="16" spans="1:9" ht="20.100000000000001" customHeight="1" x14ac:dyDescent="0.3">
      <c r="A16" s="284" t="s">
        <v>209</v>
      </c>
      <c r="B16" s="285"/>
      <c r="C16" s="286"/>
      <c r="D16" s="53">
        <v>300</v>
      </c>
      <c r="E16" s="294"/>
      <c r="F16" s="287" t="s">
        <v>82</v>
      </c>
      <c r="G16" s="288"/>
      <c r="H16" s="288"/>
      <c r="I16" s="289"/>
    </row>
    <row r="17" spans="1:9" ht="20.100000000000001" customHeight="1" x14ac:dyDescent="0.3">
      <c r="A17" s="290"/>
      <c r="B17" s="291"/>
      <c r="C17" s="292"/>
      <c r="D17" s="53"/>
      <c r="E17" s="293" t="s">
        <v>75</v>
      </c>
      <c r="F17" s="295">
        <v>7490</v>
      </c>
      <c r="G17" s="295"/>
      <c r="H17" s="296">
        <v>280</v>
      </c>
      <c r="I17" s="296"/>
    </row>
    <row r="18" spans="1:9" ht="20.100000000000001" customHeight="1" x14ac:dyDescent="0.3">
      <c r="A18" s="297"/>
      <c r="B18" s="297"/>
      <c r="C18" s="297"/>
      <c r="D18" s="49" t="s">
        <v>2</v>
      </c>
      <c r="E18" s="294"/>
      <c r="F18" s="295"/>
      <c r="G18" s="295"/>
      <c r="H18" s="296"/>
      <c r="I18" s="296"/>
    </row>
    <row r="19" spans="1:9" ht="20.100000000000001" customHeight="1" x14ac:dyDescent="0.2">
      <c r="A19" s="298" t="s">
        <v>76</v>
      </c>
      <c r="B19" s="299"/>
      <c r="C19" s="300"/>
      <c r="D19" s="53">
        <v>300</v>
      </c>
      <c r="E19" s="54">
        <v>280</v>
      </c>
      <c r="F19" s="295"/>
      <c r="G19" s="295"/>
      <c r="H19" s="296"/>
      <c r="I19" s="296"/>
    </row>
    <row r="20" spans="1:9" ht="20.100000000000001" customHeight="1" x14ac:dyDescent="0.2">
      <c r="A20" s="279" t="s">
        <v>77</v>
      </c>
      <c r="B20" s="264"/>
      <c r="C20" s="280"/>
      <c r="D20" s="53">
        <v>280</v>
      </c>
      <c r="E20" s="55" t="s">
        <v>80</v>
      </c>
      <c r="F20" s="301" t="s">
        <v>80</v>
      </c>
      <c r="G20" s="302"/>
      <c r="H20" s="302"/>
      <c r="I20" s="303"/>
    </row>
    <row r="21" spans="1:9" ht="20.100000000000001" customHeight="1" x14ac:dyDescent="0.3">
      <c r="A21" s="281" t="s">
        <v>78</v>
      </c>
      <c r="B21" s="282"/>
      <c r="C21" s="283"/>
      <c r="D21" s="53">
        <v>20</v>
      </c>
      <c r="E21" s="277" t="s">
        <v>79</v>
      </c>
      <c r="F21" s="277"/>
      <c r="G21" s="277"/>
      <c r="H21" s="277"/>
      <c r="I21" s="278"/>
    </row>
    <row r="22" spans="1:9" ht="20.100000000000001" customHeight="1" x14ac:dyDescent="0.3">
      <c r="A22" s="276" t="s">
        <v>72</v>
      </c>
      <c r="B22" s="277"/>
      <c r="C22" s="277"/>
      <c r="D22" s="278"/>
      <c r="E22" s="279"/>
      <c r="F22" s="264"/>
      <c r="G22" s="264"/>
      <c r="H22" s="264"/>
      <c r="I22" s="280"/>
    </row>
    <row r="23" spans="1:9" ht="20.100000000000001" customHeight="1" x14ac:dyDescent="0.3">
      <c r="A23" s="279"/>
      <c r="B23" s="264"/>
      <c r="C23" s="264"/>
      <c r="D23" s="280"/>
      <c r="E23" s="281"/>
      <c r="F23" s="282"/>
      <c r="G23" s="282"/>
      <c r="H23" s="282"/>
      <c r="I23" s="283"/>
    </row>
    <row r="24" spans="1:9" ht="20.100000000000001" customHeight="1" x14ac:dyDescent="0.3">
      <c r="A24" s="284" t="s">
        <v>214</v>
      </c>
      <c r="B24" s="285"/>
      <c r="C24" s="285"/>
      <c r="D24" s="286"/>
      <c r="E24" s="287" t="s">
        <v>27</v>
      </c>
      <c r="F24" s="288"/>
      <c r="G24" s="288"/>
      <c r="H24" s="288"/>
      <c r="I24" s="289"/>
    </row>
  </sheetData>
  <mergeCells count="60">
    <mergeCell ref="A8:C8"/>
    <mergeCell ref="D8:E8"/>
    <mergeCell ref="F8:I8"/>
    <mergeCell ref="A1:I1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E7"/>
    <mergeCell ref="F7:I7"/>
    <mergeCell ref="A9:E9"/>
    <mergeCell ref="F9:I9"/>
    <mergeCell ref="A10:B10"/>
    <mergeCell ref="C10:E10"/>
    <mergeCell ref="F10:G10"/>
    <mergeCell ref="H10:I10"/>
    <mergeCell ref="A11:C11"/>
    <mergeCell ref="E11:E13"/>
    <mergeCell ref="F11:G11"/>
    <mergeCell ref="H11:I11"/>
    <mergeCell ref="A12:C12"/>
    <mergeCell ref="F12:G12"/>
    <mergeCell ref="H12:I12"/>
    <mergeCell ref="A13:C13"/>
    <mergeCell ref="F13:G13"/>
    <mergeCell ref="H13:I13"/>
    <mergeCell ref="A14:C14"/>
    <mergeCell ref="E14:E16"/>
    <mergeCell ref="F14:G14"/>
    <mergeCell ref="H14:I14"/>
    <mergeCell ref="A15:C15"/>
    <mergeCell ref="F15:G15"/>
    <mergeCell ref="H15:I15"/>
    <mergeCell ref="A16:C16"/>
    <mergeCell ref="F16:I16"/>
    <mergeCell ref="A21:C21"/>
    <mergeCell ref="E21:I21"/>
    <mergeCell ref="A17:C17"/>
    <mergeCell ref="E17:E18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I20"/>
    <mergeCell ref="A22:D22"/>
    <mergeCell ref="E22:I22"/>
    <mergeCell ref="A23:D23"/>
    <mergeCell ref="E23:I23"/>
    <mergeCell ref="A24:D24"/>
    <mergeCell ref="E24:I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A1048576"/>
    </sheetView>
  </sheetViews>
  <sheetFormatPr defaultRowHeight="13.8" x14ac:dyDescent="0.3"/>
  <cols>
    <col min="1" max="1" width="8.44140625" style="28" customWidth="1"/>
    <col min="2" max="2" width="37.6640625" style="28" customWidth="1"/>
    <col min="3" max="3" width="7" style="28" customWidth="1"/>
    <col min="4" max="4" width="9" style="28" customWidth="1"/>
    <col min="5" max="5" width="37.6640625" style="28" customWidth="1"/>
    <col min="6" max="6" width="7.109375" style="28" customWidth="1"/>
    <col min="7" max="256" width="9.109375" style="28"/>
    <col min="257" max="257" width="8.44140625" style="28" customWidth="1"/>
    <col min="258" max="258" width="37.6640625" style="28" customWidth="1"/>
    <col min="259" max="259" width="7" style="28" customWidth="1"/>
    <col min="260" max="260" width="9" style="28" customWidth="1"/>
    <col min="261" max="261" width="37.6640625" style="28" customWidth="1"/>
    <col min="262" max="262" width="7.109375" style="28" customWidth="1"/>
    <col min="263" max="512" width="9.109375" style="28"/>
    <col min="513" max="513" width="8.44140625" style="28" customWidth="1"/>
    <col min="514" max="514" width="37.6640625" style="28" customWidth="1"/>
    <col min="515" max="515" width="7" style="28" customWidth="1"/>
    <col min="516" max="516" width="9" style="28" customWidth="1"/>
    <col min="517" max="517" width="37.6640625" style="28" customWidth="1"/>
    <col min="518" max="518" width="7.109375" style="28" customWidth="1"/>
    <col min="519" max="768" width="9.109375" style="28"/>
    <col min="769" max="769" width="8.44140625" style="28" customWidth="1"/>
    <col min="770" max="770" width="37.6640625" style="28" customWidth="1"/>
    <col min="771" max="771" width="7" style="28" customWidth="1"/>
    <col min="772" max="772" width="9" style="28" customWidth="1"/>
    <col min="773" max="773" width="37.6640625" style="28" customWidth="1"/>
    <col min="774" max="774" width="7.109375" style="28" customWidth="1"/>
    <col min="775" max="1024" width="9.109375" style="28"/>
    <col min="1025" max="1025" width="8.44140625" style="28" customWidth="1"/>
    <col min="1026" max="1026" width="37.6640625" style="28" customWidth="1"/>
    <col min="1027" max="1027" width="7" style="28" customWidth="1"/>
    <col min="1028" max="1028" width="9" style="28" customWidth="1"/>
    <col min="1029" max="1029" width="37.6640625" style="28" customWidth="1"/>
    <col min="1030" max="1030" width="7.109375" style="28" customWidth="1"/>
    <col min="1031" max="1280" width="9.109375" style="28"/>
    <col min="1281" max="1281" width="8.44140625" style="28" customWidth="1"/>
    <col min="1282" max="1282" width="37.6640625" style="28" customWidth="1"/>
    <col min="1283" max="1283" width="7" style="28" customWidth="1"/>
    <col min="1284" max="1284" width="9" style="28" customWidth="1"/>
    <col min="1285" max="1285" width="37.6640625" style="28" customWidth="1"/>
    <col min="1286" max="1286" width="7.109375" style="28" customWidth="1"/>
    <col min="1287" max="1536" width="9.109375" style="28"/>
    <col min="1537" max="1537" width="8.44140625" style="28" customWidth="1"/>
    <col min="1538" max="1538" width="37.6640625" style="28" customWidth="1"/>
    <col min="1539" max="1539" width="7" style="28" customWidth="1"/>
    <col min="1540" max="1540" width="9" style="28" customWidth="1"/>
    <col min="1541" max="1541" width="37.6640625" style="28" customWidth="1"/>
    <col min="1542" max="1542" width="7.109375" style="28" customWidth="1"/>
    <col min="1543" max="1792" width="9.109375" style="28"/>
    <col min="1793" max="1793" width="8.44140625" style="28" customWidth="1"/>
    <col min="1794" max="1794" width="37.6640625" style="28" customWidth="1"/>
    <col min="1795" max="1795" width="7" style="28" customWidth="1"/>
    <col min="1796" max="1796" width="9" style="28" customWidth="1"/>
    <col min="1797" max="1797" width="37.6640625" style="28" customWidth="1"/>
    <col min="1798" max="1798" width="7.109375" style="28" customWidth="1"/>
    <col min="1799" max="2048" width="9.109375" style="28"/>
    <col min="2049" max="2049" width="8.44140625" style="28" customWidth="1"/>
    <col min="2050" max="2050" width="37.6640625" style="28" customWidth="1"/>
    <col min="2051" max="2051" width="7" style="28" customWidth="1"/>
    <col min="2052" max="2052" width="9" style="28" customWidth="1"/>
    <col min="2053" max="2053" width="37.6640625" style="28" customWidth="1"/>
    <col min="2054" max="2054" width="7.109375" style="28" customWidth="1"/>
    <col min="2055" max="2304" width="9.109375" style="28"/>
    <col min="2305" max="2305" width="8.44140625" style="28" customWidth="1"/>
    <col min="2306" max="2306" width="37.6640625" style="28" customWidth="1"/>
    <col min="2307" max="2307" width="7" style="28" customWidth="1"/>
    <col min="2308" max="2308" width="9" style="28" customWidth="1"/>
    <col min="2309" max="2309" width="37.6640625" style="28" customWidth="1"/>
    <col min="2310" max="2310" width="7.109375" style="28" customWidth="1"/>
    <col min="2311" max="2560" width="9.109375" style="28"/>
    <col min="2561" max="2561" width="8.44140625" style="28" customWidth="1"/>
    <col min="2562" max="2562" width="37.6640625" style="28" customWidth="1"/>
    <col min="2563" max="2563" width="7" style="28" customWidth="1"/>
    <col min="2564" max="2564" width="9" style="28" customWidth="1"/>
    <col min="2565" max="2565" width="37.6640625" style="28" customWidth="1"/>
    <col min="2566" max="2566" width="7.109375" style="28" customWidth="1"/>
    <col min="2567" max="2816" width="9.109375" style="28"/>
    <col min="2817" max="2817" width="8.44140625" style="28" customWidth="1"/>
    <col min="2818" max="2818" width="37.6640625" style="28" customWidth="1"/>
    <col min="2819" max="2819" width="7" style="28" customWidth="1"/>
    <col min="2820" max="2820" width="9" style="28" customWidth="1"/>
    <col min="2821" max="2821" width="37.6640625" style="28" customWidth="1"/>
    <col min="2822" max="2822" width="7.109375" style="28" customWidth="1"/>
    <col min="2823" max="3072" width="9.109375" style="28"/>
    <col min="3073" max="3073" width="8.44140625" style="28" customWidth="1"/>
    <col min="3074" max="3074" width="37.6640625" style="28" customWidth="1"/>
    <col min="3075" max="3075" width="7" style="28" customWidth="1"/>
    <col min="3076" max="3076" width="9" style="28" customWidth="1"/>
    <col min="3077" max="3077" width="37.6640625" style="28" customWidth="1"/>
    <col min="3078" max="3078" width="7.109375" style="28" customWidth="1"/>
    <col min="3079" max="3328" width="9.109375" style="28"/>
    <col min="3329" max="3329" width="8.44140625" style="28" customWidth="1"/>
    <col min="3330" max="3330" width="37.6640625" style="28" customWidth="1"/>
    <col min="3331" max="3331" width="7" style="28" customWidth="1"/>
    <col min="3332" max="3332" width="9" style="28" customWidth="1"/>
    <col min="3333" max="3333" width="37.6640625" style="28" customWidth="1"/>
    <col min="3334" max="3334" width="7.109375" style="28" customWidth="1"/>
    <col min="3335" max="3584" width="9.109375" style="28"/>
    <col min="3585" max="3585" width="8.44140625" style="28" customWidth="1"/>
    <col min="3586" max="3586" width="37.6640625" style="28" customWidth="1"/>
    <col min="3587" max="3587" width="7" style="28" customWidth="1"/>
    <col min="3588" max="3588" width="9" style="28" customWidth="1"/>
    <col min="3589" max="3589" width="37.6640625" style="28" customWidth="1"/>
    <col min="3590" max="3590" width="7.109375" style="28" customWidth="1"/>
    <col min="3591" max="3840" width="9.109375" style="28"/>
    <col min="3841" max="3841" width="8.44140625" style="28" customWidth="1"/>
    <col min="3842" max="3842" width="37.6640625" style="28" customWidth="1"/>
    <col min="3843" max="3843" width="7" style="28" customWidth="1"/>
    <col min="3844" max="3844" width="9" style="28" customWidth="1"/>
    <col min="3845" max="3845" width="37.6640625" style="28" customWidth="1"/>
    <col min="3846" max="3846" width="7.109375" style="28" customWidth="1"/>
    <col min="3847" max="4096" width="9.109375" style="28"/>
    <col min="4097" max="4097" width="8.44140625" style="28" customWidth="1"/>
    <col min="4098" max="4098" width="37.6640625" style="28" customWidth="1"/>
    <col min="4099" max="4099" width="7" style="28" customWidth="1"/>
    <col min="4100" max="4100" width="9" style="28" customWidth="1"/>
    <col min="4101" max="4101" width="37.6640625" style="28" customWidth="1"/>
    <col min="4102" max="4102" width="7.109375" style="28" customWidth="1"/>
    <col min="4103" max="4352" width="9.109375" style="28"/>
    <col min="4353" max="4353" width="8.44140625" style="28" customWidth="1"/>
    <col min="4354" max="4354" width="37.6640625" style="28" customWidth="1"/>
    <col min="4355" max="4355" width="7" style="28" customWidth="1"/>
    <col min="4356" max="4356" width="9" style="28" customWidth="1"/>
    <col min="4357" max="4357" width="37.6640625" style="28" customWidth="1"/>
    <col min="4358" max="4358" width="7.109375" style="28" customWidth="1"/>
    <col min="4359" max="4608" width="9.109375" style="28"/>
    <col min="4609" max="4609" width="8.44140625" style="28" customWidth="1"/>
    <col min="4610" max="4610" width="37.6640625" style="28" customWidth="1"/>
    <col min="4611" max="4611" width="7" style="28" customWidth="1"/>
    <col min="4612" max="4612" width="9" style="28" customWidth="1"/>
    <col min="4613" max="4613" width="37.6640625" style="28" customWidth="1"/>
    <col min="4614" max="4614" width="7.109375" style="28" customWidth="1"/>
    <col min="4615" max="4864" width="9.109375" style="28"/>
    <col min="4865" max="4865" width="8.44140625" style="28" customWidth="1"/>
    <col min="4866" max="4866" width="37.6640625" style="28" customWidth="1"/>
    <col min="4867" max="4867" width="7" style="28" customWidth="1"/>
    <col min="4868" max="4868" width="9" style="28" customWidth="1"/>
    <col min="4869" max="4869" width="37.6640625" style="28" customWidth="1"/>
    <col min="4870" max="4870" width="7.109375" style="28" customWidth="1"/>
    <col min="4871" max="5120" width="9.109375" style="28"/>
    <col min="5121" max="5121" width="8.44140625" style="28" customWidth="1"/>
    <col min="5122" max="5122" width="37.6640625" style="28" customWidth="1"/>
    <col min="5123" max="5123" width="7" style="28" customWidth="1"/>
    <col min="5124" max="5124" width="9" style="28" customWidth="1"/>
    <col min="5125" max="5125" width="37.6640625" style="28" customWidth="1"/>
    <col min="5126" max="5126" width="7.109375" style="28" customWidth="1"/>
    <col min="5127" max="5376" width="9.109375" style="28"/>
    <col min="5377" max="5377" width="8.44140625" style="28" customWidth="1"/>
    <col min="5378" max="5378" width="37.6640625" style="28" customWidth="1"/>
    <col min="5379" max="5379" width="7" style="28" customWidth="1"/>
    <col min="5380" max="5380" width="9" style="28" customWidth="1"/>
    <col min="5381" max="5381" width="37.6640625" style="28" customWidth="1"/>
    <col min="5382" max="5382" width="7.109375" style="28" customWidth="1"/>
    <col min="5383" max="5632" width="9.109375" style="28"/>
    <col min="5633" max="5633" width="8.44140625" style="28" customWidth="1"/>
    <col min="5634" max="5634" width="37.6640625" style="28" customWidth="1"/>
    <col min="5635" max="5635" width="7" style="28" customWidth="1"/>
    <col min="5636" max="5636" width="9" style="28" customWidth="1"/>
    <col min="5637" max="5637" width="37.6640625" style="28" customWidth="1"/>
    <col min="5638" max="5638" width="7.109375" style="28" customWidth="1"/>
    <col min="5639" max="5888" width="9.109375" style="28"/>
    <col min="5889" max="5889" width="8.44140625" style="28" customWidth="1"/>
    <col min="5890" max="5890" width="37.6640625" style="28" customWidth="1"/>
    <col min="5891" max="5891" width="7" style="28" customWidth="1"/>
    <col min="5892" max="5892" width="9" style="28" customWidth="1"/>
    <col min="5893" max="5893" width="37.6640625" style="28" customWidth="1"/>
    <col min="5894" max="5894" width="7.109375" style="28" customWidth="1"/>
    <col min="5895" max="6144" width="9.109375" style="28"/>
    <col min="6145" max="6145" width="8.44140625" style="28" customWidth="1"/>
    <col min="6146" max="6146" width="37.6640625" style="28" customWidth="1"/>
    <col min="6147" max="6147" width="7" style="28" customWidth="1"/>
    <col min="6148" max="6148" width="9" style="28" customWidth="1"/>
    <col min="6149" max="6149" width="37.6640625" style="28" customWidth="1"/>
    <col min="6150" max="6150" width="7.109375" style="28" customWidth="1"/>
    <col min="6151" max="6400" width="9.109375" style="28"/>
    <col min="6401" max="6401" width="8.44140625" style="28" customWidth="1"/>
    <col min="6402" max="6402" width="37.6640625" style="28" customWidth="1"/>
    <col min="6403" max="6403" width="7" style="28" customWidth="1"/>
    <col min="6404" max="6404" width="9" style="28" customWidth="1"/>
    <col min="6405" max="6405" width="37.6640625" style="28" customWidth="1"/>
    <col min="6406" max="6406" width="7.109375" style="28" customWidth="1"/>
    <col min="6407" max="6656" width="9.109375" style="28"/>
    <col min="6657" max="6657" width="8.44140625" style="28" customWidth="1"/>
    <col min="6658" max="6658" width="37.6640625" style="28" customWidth="1"/>
    <col min="6659" max="6659" width="7" style="28" customWidth="1"/>
    <col min="6660" max="6660" width="9" style="28" customWidth="1"/>
    <col min="6661" max="6661" width="37.6640625" style="28" customWidth="1"/>
    <col min="6662" max="6662" width="7.109375" style="28" customWidth="1"/>
    <col min="6663" max="6912" width="9.109375" style="28"/>
    <col min="6913" max="6913" width="8.44140625" style="28" customWidth="1"/>
    <col min="6914" max="6914" width="37.6640625" style="28" customWidth="1"/>
    <col min="6915" max="6915" width="7" style="28" customWidth="1"/>
    <col min="6916" max="6916" width="9" style="28" customWidth="1"/>
    <col min="6917" max="6917" width="37.6640625" style="28" customWidth="1"/>
    <col min="6918" max="6918" width="7.109375" style="28" customWidth="1"/>
    <col min="6919" max="7168" width="9.109375" style="28"/>
    <col min="7169" max="7169" width="8.44140625" style="28" customWidth="1"/>
    <col min="7170" max="7170" width="37.6640625" style="28" customWidth="1"/>
    <col min="7171" max="7171" width="7" style="28" customWidth="1"/>
    <col min="7172" max="7172" width="9" style="28" customWidth="1"/>
    <col min="7173" max="7173" width="37.6640625" style="28" customWidth="1"/>
    <col min="7174" max="7174" width="7.109375" style="28" customWidth="1"/>
    <col min="7175" max="7424" width="9.109375" style="28"/>
    <col min="7425" max="7425" width="8.44140625" style="28" customWidth="1"/>
    <col min="7426" max="7426" width="37.6640625" style="28" customWidth="1"/>
    <col min="7427" max="7427" width="7" style="28" customWidth="1"/>
    <col min="7428" max="7428" width="9" style="28" customWidth="1"/>
    <col min="7429" max="7429" width="37.6640625" style="28" customWidth="1"/>
    <col min="7430" max="7430" width="7.109375" style="28" customWidth="1"/>
    <col min="7431" max="7680" width="9.109375" style="28"/>
    <col min="7681" max="7681" width="8.44140625" style="28" customWidth="1"/>
    <col min="7682" max="7682" width="37.6640625" style="28" customWidth="1"/>
    <col min="7683" max="7683" width="7" style="28" customWidth="1"/>
    <col min="7684" max="7684" width="9" style="28" customWidth="1"/>
    <col min="7685" max="7685" width="37.6640625" style="28" customWidth="1"/>
    <col min="7686" max="7686" width="7.109375" style="28" customWidth="1"/>
    <col min="7687" max="7936" width="9.109375" style="28"/>
    <col min="7937" max="7937" width="8.44140625" style="28" customWidth="1"/>
    <col min="7938" max="7938" width="37.6640625" style="28" customWidth="1"/>
    <col min="7939" max="7939" width="7" style="28" customWidth="1"/>
    <col min="7940" max="7940" width="9" style="28" customWidth="1"/>
    <col min="7941" max="7941" width="37.6640625" style="28" customWidth="1"/>
    <col min="7942" max="7942" width="7.109375" style="28" customWidth="1"/>
    <col min="7943" max="8192" width="9.109375" style="28"/>
    <col min="8193" max="8193" width="8.44140625" style="28" customWidth="1"/>
    <col min="8194" max="8194" width="37.6640625" style="28" customWidth="1"/>
    <col min="8195" max="8195" width="7" style="28" customWidth="1"/>
    <col min="8196" max="8196" width="9" style="28" customWidth="1"/>
    <col min="8197" max="8197" width="37.6640625" style="28" customWidth="1"/>
    <col min="8198" max="8198" width="7.109375" style="28" customWidth="1"/>
    <col min="8199" max="8448" width="9.109375" style="28"/>
    <col min="8449" max="8449" width="8.44140625" style="28" customWidth="1"/>
    <col min="8450" max="8450" width="37.6640625" style="28" customWidth="1"/>
    <col min="8451" max="8451" width="7" style="28" customWidth="1"/>
    <col min="8452" max="8452" width="9" style="28" customWidth="1"/>
    <col min="8453" max="8453" width="37.6640625" style="28" customWidth="1"/>
    <col min="8454" max="8454" width="7.109375" style="28" customWidth="1"/>
    <col min="8455" max="8704" width="9.109375" style="28"/>
    <col min="8705" max="8705" width="8.44140625" style="28" customWidth="1"/>
    <col min="8706" max="8706" width="37.6640625" style="28" customWidth="1"/>
    <col min="8707" max="8707" width="7" style="28" customWidth="1"/>
    <col min="8708" max="8708" width="9" style="28" customWidth="1"/>
    <col min="8709" max="8709" width="37.6640625" style="28" customWidth="1"/>
    <col min="8710" max="8710" width="7.109375" style="28" customWidth="1"/>
    <col min="8711" max="8960" width="9.109375" style="28"/>
    <col min="8961" max="8961" width="8.44140625" style="28" customWidth="1"/>
    <col min="8962" max="8962" width="37.6640625" style="28" customWidth="1"/>
    <col min="8963" max="8963" width="7" style="28" customWidth="1"/>
    <col min="8964" max="8964" width="9" style="28" customWidth="1"/>
    <col min="8965" max="8965" width="37.6640625" style="28" customWidth="1"/>
    <col min="8966" max="8966" width="7.109375" style="28" customWidth="1"/>
    <col min="8967" max="9216" width="9.109375" style="28"/>
    <col min="9217" max="9217" width="8.44140625" style="28" customWidth="1"/>
    <col min="9218" max="9218" width="37.6640625" style="28" customWidth="1"/>
    <col min="9219" max="9219" width="7" style="28" customWidth="1"/>
    <col min="9220" max="9220" width="9" style="28" customWidth="1"/>
    <col min="9221" max="9221" width="37.6640625" style="28" customWidth="1"/>
    <col min="9222" max="9222" width="7.109375" style="28" customWidth="1"/>
    <col min="9223" max="9472" width="9.109375" style="28"/>
    <col min="9473" max="9473" width="8.44140625" style="28" customWidth="1"/>
    <col min="9474" max="9474" width="37.6640625" style="28" customWidth="1"/>
    <col min="9475" max="9475" width="7" style="28" customWidth="1"/>
    <col min="9476" max="9476" width="9" style="28" customWidth="1"/>
    <col min="9477" max="9477" width="37.6640625" style="28" customWidth="1"/>
    <col min="9478" max="9478" width="7.109375" style="28" customWidth="1"/>
    <col min="9479" max="9728" width="9.109375" style="28"/>
    <col min="9729" max="9729" width="8.44140625" style="28" customWidth="1"/>
    <col min="9730" max="9730" width="37.6640625" style="28" customWidth="1"/>
    <col min="9731" max="9731" width="7" style="28" customWidth="1"/>
    <col min="9732" max="9732" width="9" style="28" customWidth="1"/>
    <col min="9733" max="9733" width="37.6640625" style="28" customWidth="1"/>
    <col min="9734" max="9734" width="7.109375" style="28" customWidth="1"/>
    <col min="9735" max="9984" width="9.109375" style="28"/>
    <col min="9985" max="9985" width="8.44140625" style="28" customWidth="1"/>
    <col min="9986" max="9986" width="37.6640625" style="28" customWidth="1"/>
    <col min="9987" max="9987" width="7" style="28" customWidth="1"/>
    <col min="9988" max="9988" width="9" style="28" customWidth="1"/>
    <col min="9989" max="9989" width="37.6640625" style="28" customWidth="1"/>
    <col min="9990" max="9990" width="7.109375" style="28" customWidth="1"/>
    <col min="9991" max="10240" width="9.109375" style="28"/>
    <col min="10241" max="10241" width="8.44140625" style="28" customWidth="1"/>
    <col min="10242" max="10242" width="37.6640625" style="28" customWidth="1"/>
    <col min="10243" max="10243" width="7" style="28" customWidth="1"/>
    <col min="10244" max="10244" width="9" style="28" customWidth="1"/>
    <col min="10245" max="10245" width="37.6640625" style="28" customWidth="1"/>
    <col min="10246" max="10246" width="7.109375" style="28" customWidth="1"/>
    <col min="10247" max="10496" width="9.109375" style="28"/>
    <col min="10497" max="10497" width="8.44140625" style="28" customWidth="1"/>
    <col min="10498" max="10498" width="37.6640625" style="28" customWidth="1"/>
    <col min="10499" max="10499" width="7" style="28" customWidth="1"/>
    <col min="10500" max="10500" width="9" style="28" customWidth="1"/>
    <col min="10501" max="10501" width="37.6640625" style="28" customWidth="1"/>
    <col min="10502" max="10502" width="7.109375" style="28" customWidth="1"/>
    <col min="10503" max="10752" width="9.109375" style="28"/>
    <col min="10753" max="10753" width="8.44140625" style="28" customWidth="1"/>
    <col min="10754" max="10754" width="37.6640625" style="28" customWidth="1"/>
    <col min="10755" max="10755" width="7" style="28" customWidth="1"/>
    <col min="10756" max="10756" width="9" style="28" customWidth="1"/>
    <col min="10757" max="10757" width="37.6640625" style="28" customWidth="1"/>
    <col min="10758" max="10758" width="7.109375" style="28" customWidth="1"/>
    <col min="10759" max="11008" width="9.109375" style="28"/>
    <col min="11009" max="11009" width="8.44140625" style="28" customWidth="1"/>
    <col min="11010" max="11010" width="37.6640625" style="28" customWidth="1"/>
    <col min="11011" max="11011" width="7" style="28" customWidth="1"/>
    <col min="11012" max="11012" width="9" style="28" customWidth="1"/>
    <col min="11013" max="11013" width="37.6640625" style="28" customWidth="1"/>
    <col min="11014" max="11014" width="7.109375" style="28" customWidth="1"/>
    <col min="11015" max="11264" width="9.109375" style="28"/>
    <col min="11265" max="11265" width="8.44140625" style="28" customWidth="1"/>
    <col min="11266" max="11266" width="37.6640625" style="28" customWidth="1"/>
    <col min="11267" max="11267" width="7" style="28" customWidth="1"/>
    <col min="11268" max="11268" width="9" style="28" customWidth="1"/>
    <col min="11269" max="11269" width="37.6640625" style="28" customWidth="1"/>
    <col min="11270" max="11270" width="7.109375" style="28" customWidth="1"/>
    <col min="11271" max="11520" width="9.109375" style="28"/>
    <col min="11521" max="11521" width="8.44140625" style="28" customWidth="1"/>
    <col min="11522" max="11522" width="37.6640625" style="28" customWidth="1"/>
    <col min="11523" max="11523" width="7" style="28" customWidth="1"/>
    <col min="11524" max="11524" width="9" style="28" customWidth="1"/>
    <col min="11525" max="11525" width="37.6640625" style="28" customWidth="1"/>
    <col min="11526" max="11526" width="7.109375" style="28" customWidth="1"/>
    <col min="11527" max="11776" width="9.109375" style="28"/>
    <col min="11777" max="11777" width="8.44140625" style="28" customWidth="1"/>
    <col min="11778" max="11778" width="37.6640625" style="28" customWidth="1"/>
    <col min="11779" max="11779" width="7" style="28" customWidth="1"/>
    <col min="11780" max="11780" width="9" style="28" customWidth="1"/>
    <col min="11781" max="11781" width="37.6640625" style="28" customWidth="1"/>
    <col min="11782" max="11782" width="7.109375" style="28" customWidth="1"/>
    <col min="11783" max="12032" width="9.109375" style="28"/>
    <col min="12033" max="12033" width="8.44140625" style="28" customWidth="1"/>
    <col min="12034" max="12034" width="37.6640625" style="28" customWidth="1"/>
    <col min="12035" max="12035" width="7" style="28" customWidth="1"/>
    <col min="12036" max="12036" width="9" style="28" customWidth="1"/>
    <col min="12037" max="12037" width="37.6640625" style="28" customWidth="1"/>
    <col min="12038" max="12038" width="7.109375" style="28" customWidth="1"/>
    <col min="12039" max="12288" width="9.109375" style="28"/>
    <col min="12289" max="12289" width="8.44140625" style="28" customWidth="1"/>
    <col min="12290" max="12290" width="37.6640625" style="28" customWidth="1"/>
    <col min="12291" max="12291" width="7" style="28" customWidth="1"/>
    <col min="12292" max="12292" width="9" style="28" customWidth="1"/>
    <col min="12293" max="12293" width="37.6640625" style="28" customWidth="1"/>
    <col min="12294" max="12294" width="7.109375" style="28" customWidth="1"/>
    <col min="12295" max="12544" width="9.109375" style="28"/>
    <col min="12545" max="12545" width="8.44140625" style="28" customWidth="1"/>
    <col min="12546" max="12546" width="37.6640625" style="28" customWidth="1"/>
    <col min="12547" max="12547" width="7" style="28" customWidth="1"/>
    <col min="12548" max="12548" width="9" style="28" customWidth="1"/>
    <col min="12549" max="12549" width="37.6640625" style="28" customWidth="1"/>
    <col min="12550" max="12550" width="7.109375" style="28" customWidth="1"/>
    <col min="12551" max="12800" width="9.109375" style="28"/>
    <col min="12801" max="12801" width="8.44140625" style="28" customWidth="1"/>
    <col min="12802" max="12802" width="37.6640625" style="28" customWidth="1"/>
    <col min="12803" max="12803" width="7" style="28" customWidth="1"/>
    <col min="12804" max="12804" width="9" style="28" customWidth="1"/>
    <col min="12805" max="12805" width="37.6640625" style="28" customWidth="1"/>
    <col min="12806" max="12806" width="7.109375" style="28" customWidth="1"/>
    <col min="12807" max="13056" width="9.109375" style="28"/>
    <col min="13057" max="13057" width="8.44140625" style="28" customWidth="1"/>
    <col min="13058" max="13058" width="37.6640625" style="28" customWidth="1"/>
    <col min="13059" max="13059" width="7" style="28" customWidth="1"/>
    <col min="13060" max="13060" width="9" style="28" customWidth="1"/>
    <col min="13061" max="13061" width="37.6640625" style="28" customWidth="1"/>
    <col min="13062" max="13062" width="7.109375" style="28" customWidth="1"/>
    <col min="13063" max="13312" width="9.109375" style="28"/>
    <col min="13313" max="13313" width="8.44140625" style="28" customWidth="1"/>
    <col min="13314" max="13314" width="37.6640625" style="28" customWidth="1"/>
    <col min="13315" max="13315" width="7" style="28" customWidth="1"/>
    <col min="13316" max="13316" width="9" style="28" customWidth="1"/>
    <col min="13317" max="13317" width="37.6640625" style="28" customWidth="1"/>
    <col min="13318" max="13318" width="7.109375" style="28" customWidth="1"/>
    <col min="13319" max="13568" width="9.109375" style="28"/>
    <col min="13569" max="13569" width="8.44140625" style="28" customWidth="1"/>
    <col min="13570" max="13570" width="37.6640625" style="28" customWidth="1"/>
    <col min="13571" max="13571" width="7" style="28" customWidth="1"/>
    <col min="13572" max="13572" width="9" style="28" customWidth="1"/>
    <col min="13573" max="13573" width="37.6640625" style="28" customWidth="1"/>
    <col min="13574" max="13574" width="7.109375" style="28" customWidth="1"/>
    <col min="13575" max="13824" width="9.109375" style="28"/>
    <col min="13825" max="13825" width="8.44140625" style="28" customWidth="1"/>
    <col min="13826" max="13826" width="37.6640625" style="28" customWidth="1"/>
    <col min="13827" max="13827" width="7" style="28" customWidth="1"/>
    <col min="13828" max="13828" width="9" style="28" customWidth="1"/>
    <col min="13829" max="13829" width="37.6640625" style="28" customWidth="1"/>
    <col min="13830" max="13830" width="7.109375" style="28" customWidth="1"/>
    <col min="13831" max="14080" width="9.109375" style="28"/>
    <col min="14081" max="14081" width="8.44140625" style="28" customWidth="1"/>
    <col min="14082" max="14082" width="37.6640625" style="28" customWidth="1"/>
    <col min="14083" max="14083" width="7" style="28" customWidth="1"/>
    <col min="14084" max="14084" width="9" style="28" customWidth="1"/>
    <col min="14085" max="14085" width="37.6640625" style="28" customWidth="1"/>
    <col min="14086" max="14086" width="7.109375" style="28" customWidth="1"/>
    <col min="14087" max="14336" width="9.109375" style="28"/>
    <col min="14337" max="14337" width="8.44140625" style="28" customWidth="1"/>
    <col min="14338" max="14338" width="37.6640625" style="28" customWidth="1"/>
    <col min="14339" max="14339" width="7" style="28" customWidth="1"/>
    <col min="14340" max="14340" width="9" style="28" customWidth="1"/>
    <col min="14341" max="14341" width="37.6640625" style="28" customWidth="1"/>
    <col min="14342" max="14342" width="7.109375" style="28" customWidth="1"/>
    <col min="14343" max="14592" width="9.109375" style="28"/>
    <col min="14593" max="14593" width="8.44140625" style="28" customWidth="1"/>
    <col min="14594" max="14594" width="37.6640625" style="28" customWidth="1"/>
    <col min="14595" max="14595" width="7" style="28" customWidth="1"/>
    <col min="14596" max="14596" width="9" style="28" customWidth="1"/>
    <col min="14597" max="14597" width="37.6640625" style="28" customWidth="1"/>
    <col min="14598" max="14598" width="7.109375" style="28" customWidth="1"/>
    <col min="14599" max="14848" width="9.109375" style="28"/>
    <col min="14849" max="14849" width="8.44140625" style="28" customWidth="1"/>
    <col min="14850" max="14850" width="37.6640625" style="28" customWidth="1"/>
    <col min="14851" max="14851" width="7" style="28" customWidth="1"/>
    <col min="14852" max="14852" width="9" style="28" customWidth="1"/>
    <col min="14853" max="14853" width="37.6640625" style="28" customWidth="1"/>
    <col min="14854" max="14854" width="7.109375" style="28" customWidth="1"/>
    <col min="14855" max="15104" width="9.109375" style="28"/>
    <col min="15105" max="15105" width="8.44140625" style="28" customWidth="1"/>
    <col min="15106" max="15106" width="37.6640625" style="28" customWidth="1"/>
    <col min="15107" max="15107" width="7" style="28" customWidth="1"/>
    <col min="15108" max="15108" width="9" style="28" customWidth="1"/>
    <col min="15109" max="15109" width="37.6640625" style="28" customWidth="1"/>
    <col min="15110" max="15110" width="7.109375" style="28" customWidth="1"/>
    <col min="15111" max="15360" width="9.109375" style="28"/>
    <col min="15361" max="15361" width="8.44140625" style="28" customWidth="1"/>
    <col min="15362" max="15362" width="37.6640625" style="28" customWidth="1"/>
    <col min="15363" max="15363" width="7" style="28" customWidth="1"/>
    <col min="15364" max="15364" width="9" style="28" customWidth="1"/>
    <col min="15365" max="15365" width="37.6640625" style="28" customWidth="1"/>
    <col min="15366" max="15366" width="7.109375" style="28" customWidth="1"/>
    <col min="15367" max="15616" width="9.109375" style="28"/>
    <col min="15617" max="15617" width="8.44140625" style="28" customWidth="1"/>
    <col min="15618" max="15618" width="37.6640625" style="28" customWidth="1"/>
    <col min="15619" max="15619" width="7" style="28" customWidth="1"/>
    <col min="15620" max="15620" width="9" style="28" customWidth="1"/>
    <col min="15621" max="15621" width="37.6640625" style="28" customWidth="1"/>
    <col min="15622" max="15622" width="7.109375" style="28" customWidth="1"/>
    <col min="15623" max="15872" width="9.109375" style="28"/>
    <col min="15873" max="15873" width="8.44140625" style="28" customWidth="1"/>
    <col min="15874" max="15874" width="37.6640625" style="28" customWidth="1"/>
    <col min="15875" max="15875" width="7" style="28" customWidth="1"/>
    <col min="15876" max="15876" width="9" style="28" customWidth="1"/>
    <col min="15877" max="15877" width="37.6640625" style="28" customWidth="1"/>
    <col min="15878" max="15878" width="7.109375" style="28" customWidth="1"/>
    <col min="15879" max="16128" width="9.109375" style="28"/>
    <col min="16129" max="16129" width="8.44140625" style="28" customWidth="1"/>
    <col min="16130" max="16130" width="37.6640625" style="28" customWidth="1"/>
    <col min="16131" max="16131" width="7" style="28" customWidth="1"/>
    <col min="16132" max="16132" width="9" style="28" customWidth="1"/>
    <col min="16133" max="16133" width="37.6640625" style="28" customWidth="1"/>
    <col min="16134" max="16134" width="7.109375" style="28" customWidth="1"/>
    <col min="16135" max="16383" width="9.109375" style="28"/>
    <col min="16384" max="16384" width="9.109375" style="28" customWidth="1"/>
  </cols>
  <sheetData>
    <row r="1" spans="1:6" x14ac:dyDescent="0.3">
      <c r="A1" s="24" t="s">
        <v>84</v>
      </c>
      <c r="B1" s="24" t="s">
        <v>85</v>
      </c>
      <c r="C1" s="24" t="s">
        <v>70</v>
      </c>
      <c r="D1" s="24" t="s">
        <v>84</v>
      </c>
      <c r="E1" s="24" t="s">
        <v>85</v>
      </c>
      <c r="F1" s="24" t="s">
        <v>70</v>
      </c>
    </row>
    <row r="2" spans="1:6" x14ac:dyDescent="0.3">
      <c r="A2" s="24"/>
      <c r="B2" s="24"/>
      <c r="C2" s="27"/>
      <c r="D2" s="24"/>
      <c r="E2" s="24"/>
      <c r="F2" s="24"/>
    </row>
    <row r="3" spans="1:6" x14ac:dyDescent="0.3">
      <c r="A3" s="24">
        <v>4.12</v>
      </c>
      <c r="B3" s="24" t="s">
        <v>210</v>
      </c>
      <c r="C3" s="27">
        <v>100</v>
      </c>
      <c r="D3" s="24"/>
      <c r="E3" s="24"/>
      <c r="F3" s="24"/>
    </row>
    <row r="4" spans="1:6" x14ac:dyDescent="0.3">
      <c r="A4" s="24"/>
      <c r="B4" s="24" t="s">
        <v>211</v>
      </c>
      <c r="C4" s="27"/>
      <c r="D4" s="24"/>
      <c r="E4" s="24"/>
      <c r="F4" s="24"/>
    </row>
    <row r="5" spans="1:6" x14ac:dyDescent="0.3">
      <c r="A5" s="24"/>
      <c r="B5" s="24"/>
      <c r="C5" s="27"/>
      <c r="D5" s="24"/>
      <c r="E5" s="24"/>
      <c r="F5" s="24"/>
    </row>
    <row r="6" spans="1:6" x14ac:dyDescent="0.3">
      <c r="A6" s="24">
        <v>5.12</v>
      </c>
      <c r="B6" s="24" t="s">
        <v>212</v>
      </c>
      <c r="C6" s="27">
        <v>180</v>
      </c>
      <c r="D6" s="24"/>
      <c r="E6" s="24"/>
      <c r="F6" s="24"/>
    </row>
    <row r="7" spans="1:6" x14ac:dyDescent="0.3">
      <c r="A7" s="24"/>
      <c r="B7" s="24" t="s">
        <v>213</v>
      </c>
      <c r="C7" s="27"/>
      <c r="D7" s="24"/>
      <c r="E7" s="24"/>
      <c r="F7" s="24"/>
    </row>
    <row r="8" spans="1:6" x14ac:dyDescent="0.3">
      <c r="A8" s="24"/>
      <c r="B8" s="24"/>
      <c r="C8" s="24"/>
      <c r="D8" s="24"/>
      <c r="E8" s="24"/>
      <c r="F8" s="24"/>
    </row>
    <row r="9" spans="1:6" x14ac:dyDescent="0.3">
      <c r="A9" s="24"/>
      <c r="B9" s="24"/>
      <c r="C9" s="24"/>
      <c r="D9" s="24"/>
      <c r="E9" s="24"/>
      <c r="F9" s="24"/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24"/>
      <c r="B11" s="24"/>
      <c r="C11" s="24"/>
      <c r="D11" s="24"/>
      <c r="E11" s="24"/>
      <c r="F11" s="24"/>
    </row>
    <row r="12" spans="1:6" x14ac:dyDescent="0.3">
      <c r="A12" s="24"/>
      <c r="B12" s="24"/>
      <c r="C12" s="24"/>
      <c r="D12" s="24"/>
      <c r="E12" s="24"/>
      <c r="F12" s="24"/>
    </row>
    <row r="13" spans="1:6" x14ac:dyDescent="0.3">
      <c r="A13" s="24"/>
      <c r="B13" s="24"/>
      <c r="C13" s="24"/>
      <c r="D13" s="24"/>
      <c r="E13" s="24"/>
      <c r="F13" s="24"/>
    </row>
    <row r="14" spans="1:6" x14ac:dyDescent="0.3">
      <c r="A14" s="24"/>
      <c r="B14" s="24"/>
      <c r="C14" s="24"/>
      <c r="D14" s="24"/>
      <c r="E14" s="24"/>
      <c r="F14" s="24"/>
    </row>
    <row r="15" spans="1:6" x14ac:dyDescent="0.3">
      <c r="A15" s="24"/>
      <c r="B15" s="24"/>
      <c r="C15" s="24"/>
      <c r="D15" s="24"/>
      <c r="E15" s="24"/>
      <c r="F15" s="24"/>
    </row>
    <row r="16" spans="1:6" x14ac:dyDescent="0.3">
      <c r="A16" s="24"/>
      <c r="B16" s="24"/>
      <c r="C16" s="24"/>
      <c r="D16" s="24"/>
      <c r="E16" s="24"/>
      <c r="F16" s="24"/>
    </row>
    <row r="17" spans="1:6" x14ac:dyDescent="0.3">
      <c r="A17" s="24"/>
      <c r="B17" s="24"/>
      <c r="C17" s="24"/>
      <c r="D17" s="24"/>
      <c r="E17" s="24"/>
      <c r="F17" s="24"/>
    </row>
    <row r="18" spans="1:6" x14ac:dyDescent="0.3">
      <c r="A18" s="24"/>
      <c r="B18" s="24"/>
      <c r="C18" s="24"/>
      <c r="D18" s="24"/>
      <c r="E18" s="24"/>
      <c r="F18" s="24"/>
    </row>
    <row r="19" spans="1:6" x14ac:dyDescent="0.3">
      <c r="A19" s="24"/>
      <c r="B19" s="24"/>
      <c r="C19" s="24"/>
      <c r="D19" s="24"/>
      <c r="E19" s="24"/>
      <c r="F19" s="24"/>
    </row>
    <row r="20" spans="1:6" x14ac:dyDescent="0.3">
      <c r="A20" s="24"/>
      <c r="B20" s="24"/>
      <c r="C20" s="24"/>
      <c r="D20" s="24"/>
      <c r="E20" s="24"/>
      <c r="F20" s="24"/>
    </row>
    <row r="21" spans="1:6" x14ac:dyDescent="0.3">
      <c r="A21" s="24"/>
      <c r="B21" s="24"/>
      <c r="C21" s="24"/>
      <c r="D21" s="24"/>
      <c r="E21" s="24"/>
      <c r="F21" s="24"/>
    </row>
    <row r="22" spans="1:6" x14ac:dyDescent="0.3">
      <c r="A22" s="24"/>
      <c r="B22" s="24"/>
      <c r="C22" s="24"/>
      <c r="D22" s="24"/>
      <c r="E22" s="24"/>
      <c r="F22" s="24"/>
    </row>
    <row r="23" spans="1:6" x14ac:dyDescent="0.3">
      <c r="A23" s="24"/>
      <c r="B23" s="24"/>
      <c r="C23" s="24"/>
      <c r="D23" s="24"/>
      <c r="E23" s="24"/>
      <c r="F23" s="24"/>
    </row>
    <row r="24" spans="1:6" x14ac:dyDescent="0.3">
      <c r="A24" s="24"/>
      <c r="B24" s="24"/>
      <c r="C24" s="24"/>
      <c r="D24" s="24"/>
      <c r="E24" s="24"/>
      <c r="F24" s="24"/>
    </row>
    <row r="25" spans="1:6" x14ac:dyDescent="0.3">
      <c r="A25" s="24"/>
      <c r="B25" s="24"/>
      <c r="C25" s="24"/>
      <c r="D25" s="24"/>
      <c r="E25" s="24"/>
      <c r="F25" s="24"/>
    </row>
    <row r="26" spans="1:6" x14ac:dyDescent="0.3">
      <c r="A26" s="24"/>
      <c r="B26" s="24"/>
      <c r="C26" s="24"/>
      <c r="D26" s="24"/>
      <c r="E26" s="24"/>
      <c r="F26" s="24"/>
    </row>
    <row r="27" spans="1:6" x14ac:dyDescent="0.3">
      <c r="A27" s="24"/>
      <c r="B27" s="24"/>
      <c r="C27" s="27"/>
      <c r="D27" s="24"/>
      <c r="E27" s="24"/>
      <c r="F27" s="24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R9" sqref="R8:R9"/>
    </sheetView>
  </sheetViews>
  <sheetFormatPr defaultColWidth="9.109375" defaultRowHeight="14.4" x14ac:dyDescent="0.3"/>
  <cols>
    <col min="1" max="1" width="5" style="57" customWidth="1"/>
    <col min="2" max="2" width="18.5546875" style="57" customWidth="1"/>
    <col min="3" max="3" width="8.6640625" style="57" customWidth="1"/>
    <col min="4" max="4" width="6.33203125" style="57" customWidth="1"/>
    <col min="5" max="11" width="8.6640625" style="57" customWidth="1"/>
    <col min="12" max="12" width="6.6640625" style="57" customWidth="1"/>
    <col min="13" max="14" width="8.6640625" style="57" customWidth="1"/>
    <col min="15" max="15" width="6.5546875" style="57" customWidth="1"/>
    <col min="16" max="16384" width="9.109375" style="57"/>
  </cols>
  <sheetData>
    <row r="1" spans="1:15" s="56" customFormat="1" ht="20.100000000000001" customHeight="1" x14ac:dyDescent="0.3">
      <c r="A1" s="317" t="s">
        <v>86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20.100000000000001" customHeight="1" x14ac:dyDescent="0.3">
      <c r="A2" s="318" t="s">
        <v>125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5" ht="20.100000000000001" customHeight="1" x14ac:dyDescent="0.3">
      <c r="A3" s="58"/>
      <c r="B3" s="59"/>
      <c r="C3" s="58"/>
      <c r="D3" s="59"/>
      <c r="F3" s="58" t="s">
        <v>87</v>
      </c>
      <c r="G3" s="60">
        <v>2020</v>
      </c>
      <c r="H3" s="58" t="s">
        <v>88</v>
      </c>
      <c r="I3" s="59" t="s">
        <v>164</v>
      </c>
    </row>
    <row r="5" spans="1:15" ht="24.9" customHeight="1" x14ac:dyDescent="0.3">
      <c r="A5" s="319" t="s">
        <v>6</v>
      </c>
      <c r="B5" s="322" t="s">
        <v>89</v>
      </c>
      <c r="C5" s="325" t="s">
        <v>90</v>
      </c>
      <c r="D5" s="326"/>
      <c r="E5" s="325" t="s">
        <v>91</v>
      </c>
      <c r="F5" s="327"/>
      <c r="G5" s="326"/>
      <c r="H5" s="315" t="s">
        <v>94</v>
      </c>
      <c r="I5" s="325" t="s">
        <v>92</v>
      </c>
      <c r="J5" s="327"/>
      <c r="K5" s="327"/>
      <c r="L5" s="86"/>
      <c r="M5" s="315" t="s">
        <v>96</v>
      </c>
      <c r="N5" s="325" t="s">
        <v>97</v>
      </c>
      <c r="O5" s="326"/>
    </row>
    <row r="6" spans="1:15" ht="24.9" customHeight="1" x14ac:dyDescent="0.3">
      <c r="A6" s="320"/>
      <c r="B6" s="323"/>
      <c r="C6" s="315" t="s">
        <v>91</v>
      </c>
      <c r="D6" s="315" t="s">
        <v>92</v>
      </c>
      <c r="E6" s="325" t="s">
        <v>93</v>
      </c>
      <c r="F6" s="327"/>
      <c r="G6" s="326"/>
      <c r="H6" s="328"/>
      <c r="I6" s="325" t="s">
        <v>95</v>
      </c>
      <c r="J6" s="327"/>
      <c r="K6" s="327"/>
      <c r="L6" s="86"/>
      <c r="M6" s="328"/>
      <c r="N6" s="315" t="s">
        <v>91</v>
      </c>
      <c r="O6" s="315" t="s">
        <v>92</v>
      </c>
    </row>
    <row r="7" spans="1:15" ht="24.9" customHeight="1" x14ac:dyDescent="0.3">
      <c r="A7" s="321"/>
      <c r="B7" s="324"/>
      <c r="C7" s="316"/>
      <c r="D7" s="316"/>
      <c r="E7" s="62" t="s">
        <v>126</v>
      </c>
      <c r="F7" s="62" t="s">
        <v>127</v>
      </c>
      <c r="G7" s="62" t="s">
        <v>204</v>
      </c>
      <c r="H7" s="316"/>
      <c r="I7" s="62" t="s">
        <v>128</v>
      </c>
      <c r="J7" s="62" t="s">
        <v>126</v>
      </c>
      <c r="K7" s="62" t="s">
        <v>203</v>
      </c>
      <c r="L7" s="62" t="s">
        <v>205</v>
      </c>
      <c r="M7" s="316"/>
      <c r="N7" s="316"/>
      <c r="O7" s="316"/>
    </row>
    <row r="8" spans="1:15" s="61" customFormat="1" ht="27" customHeight="1" x14ac:dyDescent="0.3">
      <c r="A8" s="63">
        <v>1</v>
      </c>
      <c r="B8" s="64" t="s">
        <v>199</v>
      </c>
      <c r="C8" s="334">
        <v>170</v>
      </c>
      <c r="D8" s="64"/>
      <c r="E8" s="65"/>
      <c r="F8" s="64"/>
      <c r="G8" s="64"/>
      <c r="H8" s="335">
        <f>SUM(E8:G8)</f>
        <v>0</v>
      </c>
      <c r="I8" s="64"/>
      <c r="J8" s="64"/>
      <c r="K8" s="64"/>
      <c r="L8" s="64"/>
      <c r="M8" s="336">
        <f>SUM(I8:L8)</f>
        <v>0</v>
      </c>
      <c r="N8" s="335">
        <f>H8-M8</f>
        <v>0</v>
      </c>
      <c r="O8" s="64"/>
    </row>
    <row r="9" spans="1:15" ht="24.6" customHeight="1" x14ac:dyDescent="0.3">
      <c r="A9" s="66">
        <v>1</v>
      </c>
      <c r="B9" s="67" t="s">
        <v>198</v>
      </c>
      <c r="C9" s="67"/>
      <c r="D9" s="67"/>
      <c r="E9" s="67">
        <v>500</v>
      </c>
      <c r="F9" s="67">
        <v>1000</v>
      </c>
      <c r="G9" s="67"/>
      <c r="H9" s="336">
        <f>SUM(E9:G9)</f>
        <v>1500</v>
      </c>
      <c r="I9" s="67">
        <v>300</v>
      </c>
      <c r="J9" s="67">
        <v>1200</v>
      </c>
      <c r="K9" s="67"/>
      <c r="L9" s="67"/>
      <c r="M9" s="336">
        <f>SUM(I9:L9)</f>
        <v>1500</v>
      </c>
      <c r="N9" s="336">
        <f>C8+H9-M9</f>
        <v>170</v>
      </c>
      <c r="O9" s="67"/>
    </row>
    <row r="10" spans="1:15" ht="28.8" customHeight="1" x14ac:dyDescent="0.3">
      <c r="A10" s="66">
        <v>2</v>
      </c>
      <c r="B10" s="66" t="s">
        <v>200</v>
      </c>
      <c r="C10" s="66"/>
      <c r="D10" s="66"/>
      <c r="E10" s="66">
        <v>200</v>
      </c>
      <c r="F10" s="66"/>
      <c r="G10" s="66"/>
      <c r="H10" s="337">
        <f>SUM(E10:G10)</f>
        <v>200</v>
      </c>
      <c r="I10" s="66"/>
      <c r="J10" s="66"/>
      <c r="K10" s="66">
        <v>300</v>
      </c>
      <c r="L10" s="66"/>
      <c r="M10" s="337">
        <f>SUM(I10:L10)</f>
        <v>300</v>
      </c>
      <c r="N10" s="337">
        <f>N9+H10-K10</f>
        <v>70</v>
      </c>
      <c r="O10" s="66"/>
    </row>
    <row r="11" spans="1:15" ht="28.8" customHeight="1" x14ac:dyDescent="0.3">
      <c r="A11" s="66">
        <v>3</v>
      </c>
      <c r="B11" s="66" t="s">
        <v>201</v>
      </c>
      <c r="C11" s="66"/>
      <c r="D11" s="66"/>
      <c r="E11" s="66">
        <v>230</v>
      </c>
      <c r="F11" s="66">
        <v>420</v>
      </c>
      <c r="G11" s="66"/>
      <c r="H11" s="337">
        <f>SUM(E11:G11)</f>
        <v>650</v>
      </c>
      <c r="I11" s="66"/>
      <c r="J11" s="66"/>
      <c r="K11" s="66">
        <v>310</v>
      </c>
      <c r="L11" s="66"/>
      <c r="M11" s="337">
        <f>SUM(I11:L11)</f>
        <v>310</v>
      </c>
      <c r="N11" s="337">
        <f>N10+H11-K11</f>
        <v>410</v>
      </c>
      <c r="O11" s="66"/>
    </row>
    <row r="12" spans="1:15" ht="26.4" customHeight="1" x14ac:dyDescent="0.3">
      <c r="A12" s="66">
        <v>4</v>
      </c>
      <c r="B12" s="66" t="s">
        <v>202</v>
      </c>
      <c r="C12" s="66"/>
      <c r="D12" s="66"/>
      <c r="E12" s="66"/>
      <c r="F12" s="66"/>
      <c r="G12" s="66">
        <v>300</v>
      </c>
      <c r="H12" s="337">
        <f>SUM(G12)</f>
        <v>300</v>
      </c>
      <c r="I12" s="66"/>
      <c r="J12" s="66"/>
      <c r="K12" s="66"/>
      <c r="L12" s="66"/>
      <c r="M12" s="337"/>
      <c r="N12" s="337">
        <f>N11+H12</f>
        <v>710</v>
      </c>
      <c r="O12" s="66"/>
    </row>
    <row r="13" spans="1:15" ht="20.100000000000001" customHeight="1" x14ac:dyDescent="0.3">
      <c r="A13" s="66"/>
      <c r="B13" s="87" t="s">
        <v>70</v>
      </c>
      <c r="C13" s="337"/>
      <c r="D13" s="337"/>
      <c r="E13" s="338">
        <f t="shared" ref="E13:N13" si="0">SUM(E8:E12)</f>
        <v>930</v>
      </c>
      <c r="F13" s="337">
        <f t="shared" si="0"/>
        <v>1420</v>
      </c>
      <c r="G13" s="337">
        <f t="shared" si="0"/>
        <v>300</v>
      </c>
      <c r="H13" s="338">
        <f>SUM(H9:H12)</f>
        <v>2650</v>
      </c>
      <c r="I13" s="337">
        <f>SUM(I8:I12)</f>
        <v>300</v>
      </c>
      <c r="J13" s="337">
        <f>SUM(J8:J12)</f>
        <v>1200</v>
      </c>
      <c r="K13" s="337">
        <f>SUM(K8:K12)</f>
        <v>610</v>
      </c>
      <c r="L13" s="337">
        <f>SUM(L8:L12)</f>
        <v>0</v>
      </c>
      <c r="M13" s="337">
        <f t="shared" si="0"/>
        <v>2110</v>
      </c>
      <c r="N13" s="338"/>
      <c r="O13" s="337"/>
    </row>
  </sheetData>
  <mergeCells count="16">
    <mergeCell ref="O6:O7"/>
    <mergeCell ref="A1:O1"/>
    <mergeCell ref="A2:O2"/>
    <mergeCell ref="A5:A7"/>
    <mergeCell ref="B5:B7"/>
    <mergeCell ref="C5:D5"/>
    <mergeCell ref="E5:G5"/>
    <mergeCell ref="H5:H7"/>
    <mergeCell ref="I5:K5"/>
    <mergeCell ref="M5:M7"/>
    <mergeCell ref="N5:O5"/>
    <mergeCell ref="C6:C7"/>
    <mergeCell ref="D6:D7"/>
    <mergeCell ref="E6:G6"/>
    <mergeCell ref="I6:K6"/>
    <mergeCell ref="N6:N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S20" sqref="S20"/>
    </sheetView>
  </sheetViews>
  <sheetFormatPr defaultRowHeight="9.6" x14ac:dyDescent="0.3"/>
  <cols>
    <col min="1" max="1" width="10.6640625" style="41" customWidth="1"/>
    <col min="2" max="15" width="7.6640625" style="41" customWidth="1"/>
    <col min="16" max="16" width="10.6640625" style="41" customWidth="1"/>
    <col min="17" max="256" width="9.109375" style="41"/>
    <col min="257" max="257" width="8.6640625" style="41" customWidth="1"/>
    <col min="258" max="263" width="5.33203125" style="41" customWidth="1"/>
    <col min="264" max="271" width="4.6640625" style="41" customWidth="1"/>
    <col min="272" max="272" width="8.6640625" style="41" customWidth="1"/>
    <col min="273" max="512" width="9.109375" style="41"/>
    <col min="513" max="513" width="8.6640625" style="41" customWidth="1"/>
    <col min="514" max="519" width="5.33203125" style="41" customWidth="1"/>
    <col min="520" max="527" width="4.6640625" style="41" customWidth="1"/>
    <col min="528" max="528" width="8.6640625" style="41" customWidth="1"/>
    <col min="529" max="768" width="9.109375" style="41"/>
    <col min="769" max="769" width="8.6640625" style="41" customWidth="1"/>
    <col min="770" max="775" width="5.33203125" style="41" customWidth="1"/>
    <col min="776" max="783" width="4.6640625" style="41" customWidth="1"/>
    <col min="784" max="784" width="8.6640625" style="41" customWidth="1"/>
    <col min="785" max="1024" width="9.109375" style="41"/>
    <col min="1025" max="1025" width="8.6640625" style="41" customWidth="1"/>
    <col min="1026" max="1031" width="5.33203125" style="41" customWidth="1"/>
    <col min="1032" max="1039" width="4.6640625" style="41" customWidth="1"/>
    <col min="1040" max="1040" width="8.6640625" style="41" customWidth="1"/>
    <col min="1041" max="1280" width="9.109375" style="41"/>
    <col min="1281" max="1281" width="8.6640625" style="41" customWidth="1"/>
    <col min="1282" max="1287" width="5.33203125" style="41" customWidth="1"/>
    <col min="1288" max="1295" width="4.6640625" style="41" customWidth="1"/>
    <col min="1296" max="1296" width="8.6640625" style="41" customWidth="1"/>
    <col min="1297" max="1536" width="9.109375" style="41"/>
    <col min="1537" max="1537" width="8.6640625" style="41" customWidth="1"/>
    <col min="1538" max="1543" width="5.33203125" style="41" customWidth="1"/>
    <col min="1544" max="1551" width="4.6640625" style="41" customWidth="1"/>
    <col min="1552" max="1552" width="8.6640625" style="41" customWidth="1"/>
    <col min="1553" max="1792" width="9.109375" style="41"/>
    <col min="1793" max="1793" width="8.6640625" style="41" customWidth="1"/>
    <col min="1794" max="1799" width="5.33203125" style="41" customWidth="1"/>
    <col min="1800" max="1807" width="4.6640625" style="41" customWidth="1"/>
    <col min="1808" max="1808" width="8.6640625" style="41" customWidth="1"/>
    <col min="1809" max="2048" width="9.109375" style="41"/>
    <col min="2049" max="2049" width="8.6640625" style="41" customWidth="1"/>
    <col min="2050" max="2055" width="5.33203125" style="41" customWidth="1"/>
    <col min="2056" max="2063" width="4.6640625" style="41" customWidth="1"/>
    <col min="2064" max="2064" width="8.6640625" style="41" customWidth="1"/>
    <col min="2065" max="2304" width="9.109375" style="41"/>
    <col min="2305" max="2305" width="8.6640625" style="41" customWidth="1"/>
    <col min="2306" max="2311" width="5.33203125" style="41" customWidth="1"/>
    <col min="2312" max="2319" width="4.6640625" style="41" customWidth="1"/>
    <col min="2320" max="2320" width="8.6640625" style="41" customWidth="1"/>
    <col min="2321" max="2560" width="9.109375" style="41"/>
    <col min="2561" max="2561" width="8.6640625" style="41" customWidth="1"/>
    <col min="2562" max="2567" width="5.33203125" style="41" customWidth="1"/>
    <col min="2568" max="2575" width="4.6640625" style="41" customWidth="1"/>
    <col min="2576" max="2576" width="8.6640625" style="41" customWidth="1"/>
    <col min="2577" max="2816" width="9.109375" style="41"/>
    <col min="2817" max="2817" width="8.6640625" style="41" customWidth="1"/>
    <col min="2818" max="2823" width="5.33203125" style="41" customWidth="1"/>
    <col min="2824" max="2831" width="4.6640625" style="41" customWidth="1"/>
    <col min="2832" max="2832" width="8.6640625" style="41" customWidth="1"/>
    <col min="2833" max="3072" width="9.109375" style="41"/>
    <col min="3073" max="3073" width="8.6640625" style="41" customWidth="1"/>
    <col min="3074" max="3079" width="5.33203125" style="41" customWidth="1"/>
    <col min="3080" max="3087" width="4.6640625" style="41" customWidth="1"/>
    <col min="3088" max="3088" width="8.6640625" style="41" customWidth="1"/>
    <col min="3089" max="3328" width="9.109375" style="41"/>
    <col min="3329" max="3329" width="8.6640625" style="41" customWidth="1"/>
    <col min="3330" max="3335" width="5.33203125" style="41" customWidth="1"/>
    <col min="3336" max="3343" width="4.6640625" style="41" customWidth="1"/>
    <col min="3344" max="3344" width="8.6640625" style="41" customWidth="1"/>
    <col min="3345" max="3584" width="9.109375" style="41"/>
    <col min="3585" max="3585" width="8.6640625" style="41" customWidth="1"/>
    <col min="3586" max="3591" width="5.33203125" style="41" customWidth="1"/>
    <col min="3592" max="3599" width="4.6640625" style="41" customWidth="1"/>
    <col min="3600" max="3600" width="8.6640625" style="41" customWidth="1"/>
    <col min="3601" max="3840" width="9.109375" style="41"/>
    <col min="3841" max="3841" width="8.6640625" style="41" customWidth="1"/>
    <col min="3842" max="3847" width="5.33203125" style="41" customWidth="1"/>
    <col min="3848" max="3855" width="4.6640625" style="41" customWidth="1"/>
    <col min="3856" max="3856" width="8.6640625" style="41" customWidth="1"/>
    <col min="3857" max="4096" width="9.109375" style="41"/>
    <col min="4097" max="4097" width="8.6640625" style="41" customWidth="1"/>
    <col min="4098" max="4103" width="5.33203125" style="41" customWidth="1"/>
    <col min="4104" max="4111" width="4.6640625" style="41" customWidth="1"/>
    <col min="4112" max="4112" width="8.6640625" style="41" customWidth="1"/>
    <col min="4113" max="4352" width="9.109375" style="41"/>
    <col min="4353" max="4353" width="8.6640625" style="41" customWidth="1"/>
    <col min="4354" max="4359" width="5.33203125" style="41" customWidth="1"/>
    <col min="4360" max="4367" width="4.6640625" style="41" customWidth="1"/>
    <col min="4368" max="4368" width="8.6640625" style="41" customWidth="1"/>
    <col min="4369" max="4608" width="9.109375" style="41"/>
    <col min="4609" max="4609" width="8.6640625" style="41" customWidth="1"/>
    <col min="4610" max="4615" width="5.33203125" style="41" customWidth="1"/>
    <col min="4616" max="4623" width="4.6640625" style="41" customWidth="1"/>
    <col min="4624" max="4624" width="8.6640625" style="41" customWidth="1"/>
    <col min="4625" max="4864" width="9.109375" style="41"/>
    <col min="4865" max="4865" width="8.6640625" style="41" customWidth="1"/>
    <col min="4866" max="4871" width="5.33203125" style="41" customWidth="1"/>
    <col min="4872" max="4879" width="4.6640625" style="41" customWidth="1"/>
    <col min="4880" max="4880" width="8.6640625" style="41" customWidth="1"/>
    <col min="4881" max="5120" width="9.109375" style="41"/>
    <col min="5121" max="5121" width="8.6640625" style="41" customWidth="1"/>
    <col min="5122" max="5127" width="5.33203125" style="41" customWidth="1"/>
    <col min="5128" max="5135" width="4.6640625" style="41" customWidth="1"/>
    <col min="5136" max="5136" width="8.6640625" style="41" customWidth="1"/>
    <col min="5137" max="5376" width="9.109375" style="41"/>
    <col min="5377" max="5377" width="8.6640625" style="41" customWidth="1"/>
    <col min="5378" max="5383" width="5.33203125" style="41" customWidth="1"/>
    <col min="5384" max="5391" width="4.6640625" style="41" customWidth="1"/>
    <col min="5392" max="5392" width="8.6640625" style="41" customWidth="1"/>
    <col min="5393" max="5632" width="9.109375" style="41"/>
    <col min="5633" max="5633" width="8.6640625" style="41" customWidth="1"/>
    <col min="5634" max="5639" width="5.33203125" style="41" customWidth="1"/>
    <col min="5640" max="5647" width="4.6640625" style="41" customWidth="1"/>
    <col min="5648" max="5648" width="8.6640625" style="41" customWidth="1"/>
    <col min="5649" max="5888" width="9.109375" style="41"/>
    <col min="5889" max="5889" width="8.6640625" style="41" customWidth="1"/>
    <col min="5890" max="5895" width="5.33203125" style="41" customWidth="1"/>
    <col min="5896" max="5903" width="4.6640625" style="41" customWidth="1"/>
    <col min="5904" max="5904" width="8.6640625" style="41" customWidth="1"/>
    <col min="5905" max="6144" width="9.109375" style="41"/>
    <col min="6145" max="6145" width="8.6640625" style="41" customWidth="1"/>
    <col min="6146" max="6151" width="5.33203125" style="41" customWidth="1"/>
    <col min="6152" max="6159" width="4.6640625" style="41" customWidth="1"/>
    <col min="6160" max="6160" width="8.6640625" style="41" customWidth="1"/>
    <col min="6161" max="6400" width="9.109375" style="41"/>
    <col min="6401" max="6401" width="8.6640625" style="41" customWidth="1"/>
    <col min="6402" max="6407" width="5.33203125" style="41" customWidth="1"/>
    <col min="6408" max="6415" width="4.6640625" style="41" customWidth="1"/>
    <col min="6416" max="6416" width="8.6640625" style="41" customWidth="1"/>
    <col min="6417" max="6656" width="9.109375" style="41"/>
    <col min="6657" max="6657" width="8.6640625" style="41" customWidth="1"/>
    <col min="6658" max="6663" width="5.33203125" style="41" customWidth="1"/>
    <col min="6664" max="6671" width="4.6640625" style="41" customWidth="1"/>
    <col min="6672" max="6672" width="8.6640625" style="41" customWidth="1"/>
    <col min="6673" max="6912" width="9.109375" style="41"/>
    <col min="6913" max="6913" width="8.6640625" style="41" customWidth="1"/>
    <col min="6914" max="6919" width="5.33203125" style="41" customWidth="1"/>
    <col min="6920" max="6927" width="4.6640625" style="41" customWidth="1"/>
    <col min="6928" max="6928" width="8.6640625" style="41" customWidth="1"/>
    <col min="6929" max="7168" width="9.109375" style="41"/>
    <col min="7169" max="7169" width="8.6640625" style="41" customWidth="1"/>
    <col min="7170" max="7175" width="5.33203125" style="41" customWidth="1"/>
    <col min="7176" max="7183" width="4.6640625" style="41" customWidth="1"/>
    <col min="7184" max="7184" width="8.6640625" style="41" customWidth="1"/>
    <col min="7185" max="7424" width="9.109375" style="41"/>
    <col min="7425" max="7425" width="8.6640625" style="41" customWidth="1"/>
    <col min="7426" max="7431" width="5.33203125" style="41" customWidth="1"/>
    <col min="7432" max="7439" width="4.6640625" style="41" customWidth="1"/>
    <col min="7440" max="7440" width="8.6640625" style="41" customWidth="1"/>
    <col min="7441" max="7680" width="9.109375" style="41"/>
    <col min="7681" max="7681" width="8.6640625" style="41" customWidth="1"/>
    <col min="7682" max="7687" width="5.33203125" style="41" customWidth="1"/>
    <col min="7688" max="7695" width="4.6640625" style="41" customWidth="1"/>
    <col min="7696" max="7696" width="8.6640625" style="41" customWidth="1"/>
    <col min="7697" max="7936" width="9.109375" style="41"/>
    <col min="7937" max="7937" width="8.6640625" style="41" customWidth="1"/>
    <col min="7938" max="7943" width="5.33203125" style="41" customWidth="1"/>
    <col min="7944" max="7951" width="4.6640625" style="41" customWidth="1"/>
    <col min="7952" max="7952" width="8.6640625" style="41" customWidth="1"/>
    <col min="7953" max="8192" width="9.109375" style="41"/>
    <col min="8193" max="8193" width="8.6640625" style="41" customWidth="1"/>
    <col min="8194" max="8199" width="5.33203125" style="41" customWidth="1"/>
    <col min="8200" max="8207" width="4.6640625" style="41" customWidth="1"/>
    <col min="8208" max="8208" width="8.6640625" style="41" customWidth="1"/>
    <col min="8209" max="8448" width="9.109375" style="41"/>
    <col min="8449" max="8449" width="8.6640625" style="41" customWidth="1"/>
    <col min="8450" max="8455" width="5.33203125" style="41" customWidth="1"/>
    <col min="8456" max="8463" width="4.6640625" style="41" customWidth="1"/>
    <col min="8464" max="8464" width="8.6640625" style="41" customWidth="1"/>
    <col min="8465" max="8704" width="9.109375" style="41"/>
    <col min="8705" max="8705" width="8.6640625" style="41" customWidth="1"/>
    <col min="8706" max="8711" width="5.33203125" style="41" customWidth="1"/>
    <col min="8712" max="8719" width="4.6640625" style="41" customWidth="1"/>
    <col min="8720" max="8720" width="8.6640625" style="41" customWidth="1"/>
    <col min="8721" max="8960" width="9.109375" style="41"/>
    <col min="8961" max="8961" width="8.6640625" style="41" customWidth="1"/>
    <col min="8962" max="8967" width="5.33203125" style="41" customWidth="1"/>
    <col min="8968" max="8975" width="4.6640625" style="41" customWidth="1"/>
    <col min="8976" max="8976" width="8.6640625" style="41" customWidth="1"/>
    <col min="8977" max="9216" width="9.109375" style="41"/>
    <col min="9217" max="9217" width="8.6640625" style="41" customWidth="1"/>
    <col min="9218" max="9223" width="5.33203125" style="41" customWidth="1"/>
    <col min="9224" max="9231" width="4.6640625" style="41" customWidth="1"/>
    <col min="9232" max="9232" width="8.6640625" style="41" customWidth="1"/>
    <col min="9233" max="9472" width="9.109375" style="41"/>
    <col min="9473" max="9473" width="8.6640625" style="41" customWidth="1"/>
    <col min="9474" max="9479" width="5.33203125" style="41" customWidth="1"/>
    <col min="9480" max="9487" width="4.6640625" style="41" customWidth="1"/>
    <col min="9488" max="9488" width="8.6640625" style="41" customWidth="1"/>
    <col min="9489" max="9728" width="9.109375" style="41"/>
    <col min="9729" max="9729" width="8.6640625" style="41" customWidth="1"/>
    <col min="9730" max="9735" width="5.33203125" style="41" customWidth="1"/>
    <col min="9736" max="9743" width="4.6640625" style="41" customWidth="1"/>
    <col min="9744" max="9744" width="8.6640625" style="41" customWidth="1"/>
    <col min="9745" max="9984" width="9.109375" style="41"/>
    <col min="9985" max="9985" width="8.6640625" style="41" customWidth="1"/>
    <col min="9986" max="9991" width="5.33203125" style="41" customWidth="1"/>
    <col min="9992" max="9999" width="4.6640625" style="41" customWidth="1"/>
    <col min="10000" max="10000" width="8.6640625" style="41" customWidth="1"/>
    <col min="10001" max="10240" width="9.109375" style="41"/>
    <col min="10241" max="10241" width="8.6640625" style="41" customWidth="1"/>
    <col min="10242" max="10247" width="5.33203125" style="41" customWidth="1"/>
    <col min="10248" max="10255" width="4.6640625" style="41" customWidth="1"/>
    <col min="10256" max="10256" width="8.6640625" style="41" customWidth="1"/>
    <col min="10257" max="10496" width="9.109375" style="41"/>
    <col min="10497" max="10497" width="8.6640625" style="41" customWidth="1"/>
    <col min="10498" max="10503" width="5.33203125" style="41" customWidth="1"/>
    <col min="10504" max="10511" width="4.6640625" style="41" customWidth="1"/>
    <col min="10512" max="10512" width="8.6640625" style="41" customWidth="1"/>
    <col min="10513" max="10752" width="9.109375" style="41"/>
    <col min="10753" max="10753" width="8.6640625" style="41" customWidth="1"/>
    <col min="10754" max="10759" width="5.33203125" style="41" customWidth="1"/>
    <col min="10760" max="10767" width="4.6640625" style="41" customWidth="1"/>
    <col min="10768" max="10768" width="8.6640625" style="41" customWidth="1"/>
    <col min="10769" max="11008" width="9.109375" style="41"/>
    <col min="11009" max="11009" width="8.6640625" style="41" customWidth="1"/>
    <col min="11010" max="11015" width="5.33203125" style="41" customWidth="1"/>
    <col min="11016" max="11023" width="4.6640625" style="41" customWidth="1"/>
    <col min="11024" max="11024" width="8.6640625" style="41" customWidth="1"/>
    <col min="11025" max="11264" width="9.109375" style="41"/>
    <col min="11265" max="11265" width="8.6640625" style="41" customWidth="1"/>
    <col min="11266" max="11271" width="5.33203125" style="41" customWidth="1"/>
    <col min="11272" max="11279" width="4.6640625" style="41" customWidth="1"/>
    <col min="11280" max="11280" width="8.6640625" style="41" customWidth="1"/>
    <col min="11281" max="11520" width="9.109375" style="41"/>
    <col min="11521" max="11521" width="8.6640625" style="41" customWidth="1"/>
    <col min="11522" max="11527" width="5.33203125" style="41" customWidth="1"/>
    <col min="11528" max="11535" width="4.6640625" style="41" customWidth="1"/>
    <col min="11536" max="11536" width="8.6640625" style="41" customWidth="1"/>
    <col min="11537" max="11776" width="9.109375" style="41"/>
    <col min="11777" max="11777" width="8.6640625" style="41" customWidth="1"/>
    <col min="11778" max="11783" width="5.33203125" style="41" customWidth="1"/>
    <col min="11784" max="11791" width="4.6640625" style="41" customWidth="1"/>
    <col min="11792" max="11792" width="8.6640625" style="41" customWidth="1"/>
    <col min="11793" max="12032" width="9.109375" style="41"/>
    <col min="12033" max="12033" width="8.6640625" style="41" customWidth="1"/>
    <col min="12034" max="12039" width="5.33203125" style="41" customWidth="1"/>
    <col min="12040" max="12047" width="4.6640625" style="41" customWidth="1"/>
    <col min="12048" max="12048" width="8.6640625" style="41" customWidth="1"/>
    <col min="12049" max="12288" width="9.109375" style="41"/>
    <col min="12289" max="12289" width="8.6640625" style="41" customWidth="1"/>
    <col min="12290" max="12295" width="5.33203125" style="41" customWidth="1"/>
    <col min="12296" max="12303" width="4.6640625" style="41" customWidth="1"/>
    <col min="12304" max="12304" width="8.6640625" style="41" customWidth="1"/>
    <col min="12305" max="12544" width="9.109375" style="41"/>
    <col min="12545" max="12545" width="8.6640625" style="41" customWidth="1"/>
    <col min="12546" max="12551" width="5.33203125" style="41" customWidth="1"/>
    <col min="12552" max="12559" width="4.6640625" style="41" customWidth="1"/>
    <col min="12560" max="12560" width="8.6640625" style="41" customWidth="1"/>
    <col min="12561" max="12800" width="9.109375" style="41"/>
    <col min="12801" max="12801" width="8.6640625" style="41" customWidth="1"/>
    <col min="12802" max="12807" width="5.33203125" style="41" customWidth="1"/>
    <col min="12808" max="12815" width="4.6640625" style="41" customWidth="1"/>
    <col min="12816" max="12816" width="8.6640625" style="41" customWidth="1"/>
    <col min="12817" max="13056" width="9.109375" style="41"/>
    <col min="13057" max="13057" width="8.6640625" style="41" customWidth="1"/>
    <col min="13058" max="13063" width="5.33203125" style="41" customWidth="1"/>
    <col min="13064" max="13071" width="4.6640625" style="41" customWidth="1"/>
    <col min="13072" max="13072" width="8.6640625" style="41" customWidth="1"/>
    <col min="13073" max="13312" width="9.109375" style="41"/>
    <col min="13313" max="13313" width="8.6640625" style="41" customWidth="1"/>
    <col min="13314" max="13319" width="5.33203125" style="41" customWidth="1"/>
    <col min="13320" max="13327" width="4.6640625" style="41" customWidth="1"/>
    <col min="13328" max="13328" width="8.6640625" style="41" customWidth="1"/>
    <col min="13329" max="13568" width="9.109375" style="41"/>
    <col min="13569" max="13569" width="8.6640625" style="41" customWidth="1"/>
    <col min="13570" max="13575" width="5.33203125" style="41" customWidth="1"/>
    <col min="13576" max="13583" width="4.6640625" style="41" customWidth="1"/>
    <col min="13584" max="13584" width="8.6640625" style="41" customWidth="1"/>
    <col min="13585" max="13824" width="9.109375" style="41"/>
    <col min="13825" max="13825" width="8.6640625" style="41" customWidth="1"/>
    <col min="13826" max="13831" width="5.33203125" style="41" customWidth="1"/>
    <col min="13832" max="13839" width="4.6640625" style="41" customWidth="1"/>
    <col min="13840" max="13840" width="8.6640625" style="41" customWidth="1"/>
    <col min="13841" max="14080" width="9.109375" style="41"/>
    <col min="14081" max="14081" width="8.6640625" style="41" customWidth="1"/>
    <col min="14082" max="14087" width="5.33203125" style="41" customWidth="1"/>
    <col min="14088" max="14095" width="4.6640625" style="41" customWidth="1"/>
    <col min="14096" max="14096" width="8.6640625" style="41" customWidth="1"/>
    <col min="14097" max="14336" width="9.109375" style="41"/>
    <col min="14337" max="14337" width="8.6640625" style="41" customWidth="1"/>
    <col min="14338" max="14343" width="5.33203125" style="41" customWidth="1"/>
    <col min="14344" max="14351" width="4.6640625" style="41" customWidth="1"/>
    <col min="14352" max="14352" width="8.6640625" style="41" customWidth="1"/>
    <col min="14353" max="14592" width="9.109375" style="41"/>
    <col min="14593" max="14593" width="8.6640625" style="41" customWidth="1"/>
    <col min="14594" max="14599" width="5.33203125" style="41" customWidth="1"/>
    <col min="14600" max="14607" width="4.6640625" style="41" customWidth="1"/>
    <col min="14608" max="14608" width="8.6640625" style="41" customWidth="1"/>
    <col min="14609" max="14848" width="9.109375" style="41"/>
    <col min="14849" max="14849" width="8.6640625" style="41" customWidth="1"/>
    <col min="14850" max="14855" width="5.33203125" style="41" customWidth="1"/>
    <col min="14856" max="14863" width="4.6640625" style="41" customWidth="1"/>
    <col min="14864" max="14864" width="8.6640625" style="41" customWidth="1"/>
    <col min="14865" max="15104" width="9.109375" style="41"/>
    <col min="15105" max="15105" width="8.6640625" style="41" customWidth="1"/>
    <col min="15106" max="15111" width="5.33203125" style="41" customWidth="1"/>
    <col min="15112" max="15119" width="4.6640625" style="41" customWidth="1"/>
    <col min="15120" max="15120" width="8.6640625" style="41" customWidth="1"/>
    <col min="15121" max="15360" width="9.109375" style="41"/>
    <col min="15361" max="15361" width="8.6640625" style="41" customWidth="1"/>
    <col min="15362" max="15367" width="5.33203125" style="41" customWidth="1"/>
    <col min="15368" max="15375" width="4.6640625" style="41" customWidth="1"/>
    <col min="15376" max="15376" width="8.6640625" style="41" customWidth="1"/>
    <col min="15377" max="15616" width="9.109375" style="41"/>
    <col min="15617" max="15617" width="8.6640625" style="41" customWidth="1"/>
    <col min="15618" max="15623" width="5.33203125" style="41" customWidth="1"/>
    <col min="15624" max="15631" width="4.6640625" style="41" customWidth="1"/>
    <col min="15632" max="15632" width="8.6640625" style="41" customWidth="1"/>
    <col min="15633" max="15872" width="9.109375" style="41"/>
    <col min="15873" max="15873" width="8.6640625" style="41" customWidth="1"/>
    <col min="15874" max="15879" width="5.33203125" style="41" customWidth="1"/>
    <col min="15880" max="15887" width="4.6640625" style="41" customWidth="1"/>
    <col min="15888" max="15888" width="8.6640625" style="41" customWidth="1"/>
    <col min="15889" max="16128" width="9.109375" style="41"/>
    <col min="16129" max="16129" width="8.6640625" style="41" customWidth="1"/>
    <col min="16130" max="16135" width="5.33203125" style="41" customWidth="1"/>
    <col min="16136" max="16143" width="4.6640625" style="41" customWidth="1"/>
    <col min="16144" max="16144" width="8.6640625" style="41" customWidth="1"/>
    <col min="16145" max="16384" width="9.109375" style="41"/>
  </cols>
  <sheetData>
    <row r="1" spans="1:16" ht="15" customHeight="1" x14ac:dyDescent="0.3">
      <c r="A1" s="155" t="s">
        <v>98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" customHeight="1" x14ac:dyDescent="0.3">
      <c r="A2" s="333" t="s">
        <v>129</v>
      </c>
      <c r="B2" s="333"/>
      <c r="C2" s="333"/>
      <c r="D2" s="333"/>
      <c r="E2" s="264" t="s">
        <v>81</v>
      </c>
      <c r="F2" s="264"/>
      <c r="G2" s="264"/>
      <c r="H2" s="333" t="s">
        <v>130</v>
      </c>
      <c r="I2" s="333"/>
      <c r="J2" s="333"/>
      <c r="K2" s="333"/>
      <c r="L2" s="333"/>
      <c r="M2" s="333"/>
      <c r="N2" s="333"/>
      <c r="O2" s="333"/>
      <c r="P2" s="333"/>
    </row>
    <row r="3" spans="1:16" ht="15" customHeight="1" x14ac:dyDescent="0.3">
      <c r="A3" s="132" t="s">
        <v>4</v>
      </c>
      <c r="B3" s="132"/>
      <c r="C3" s="132"/>
      <c r="D3" s="132"/>
      <c r="E3" s="47"/>
      <c r="F3" s="47"/>
      <c r="G3" s="68"/>
      <c r="H3" s="132" t="s">
        <v>99</v>
      </c>
      <c r="I3" s="132"/>
      <c r="J3" s="132"/>
      <c r="K3" s="132"/>
      <c r="L3" s="132"/>
      <c r="M3" s="132"/>
      <c r="N3" s="132"/>
      <c r="O3" s="132"/>
      <c r="P3" s="132"/>
    </row>
    <row r="4" spans="1:16" ht="15" customHeight="1" x14ac:dyDescent="0.3">
      <c r="A4" s="69"/>
      <c r="B4" s="69"/>
      <c r="C4" s="69"/>
      <c r="D4" s="6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" customHeight="1" x14ac:dyDescent="0.3">
      <c r="A5" s="69"/>
      <c r="B5" s="69"/>
      <c r="C5" s="69"/>
      <c r="D5" s="6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" customHeight="1" x14ac:dyDescent="0.3">
      <c r="A6" s="332" t="s">
        <v>100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 t="s">
        <v>103</v>
      </c>
      <c r="M6" s="332"/>
      <c r="N6" s="332"/>
      <c r="O6" s="332"/>
      <c r="P6" s="332" t="s">
        <v>8</v>
      </c>
    </row>
    <row r="7" spans="1:16" ht="20.100000000000001" customHeight="1" x14ac:dyDescent="0.3">
      <c r="A7" s="332" t="s">
        <v>8</v>
      </c>
      <c r="B7" s="332" t="s">
        <v>131</v>
      </c>
      <c r="C7" s="332"/>
      <c r="D7" s="332" t="s">
        <v>206</v>
      </c>
      <c r="E7" s="332"/>
      <c r="F7" s="332" t="s">
        <v>133</v>
      </c>
      <c r="G7" s="332"/>
      <c r="H7" s="332" t="s">
        <v>70</v>
      </c>
      <c r="I7" s="332"/>
      <c r="J7" s="332" t="s">
        <v>102</v>
      </c>
      <c r="K7" s="332"/>
      <c r="L7" s="332"/>
      <c r="M7" s="332"/>
      <c r="N7" s="332"/>
      <c r="O7" s="332"/>
      <c r="P7" s="332"/>
    </row>
    <row r="8" spans="1:16" ht="20.100000000000001" customHeight="1" x14ac:dyDescent="0.3">
      <c r="A8" s="332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 t="s">
        <v>91</v>
      </c>
      <c r="M8" s="332"/>
      <c r="N8" s="332" t="s">
        <v>92</v>
      </c>
      <c r="O8" s="332"/>
      <c r="P8" s="70"/>
    </row>
    <row r="9" spans="1:16" ht="12" x14ac:dyDescent="0.3">
      <c r="A9" s="70" t="s">
        <v>101</v>
      </c>
      <c r="B9" s="332">
        <v>1</v>
      </c>
      <c r="C9" s="332"/>
      <c r="D9" s="332">
        <v>2</v>
      </c>
      <c r="E9" s="332"/>
      <c r="F9" s="332">
        <v>3</v>
      </c>
      <c r="G9" s="332"/>
      <c r="H9" s="332">
        <v>17</v>
      </c>
      <c r="I9" s="332"/>
      <c r="J9" s="332">
        <v>18</v>
      </c>
      <c r="K9" s="332"/>
      <c r="L9" s="332">
        <v>19</v>
      </c>
      <c r="M9" s="332"/>
      <c r="N9" s="332">
        <v>20</v>
      </c>
      <c r="O9" s="332"/>
      <c r="P9" s="70" t="s">
        <v>101</v>
      </c>
    </row>
    <row r="10" spans="1:16" ht="15" customHeight="1" x14ac:dyDescent="0.3">
      <c r="A10" s="329" t="s">
        <v>104</v>
      </c>
      <c r="B10" s="330"/>
      <c r="C10" s="330"/>
      <c r="D10" s="330"/>
      <c r="E10" s="331"/>
      <c r="F10" s="71"/>
      <c r="G10" s="71"/>
      <c r="H10" s="71"/>
      <c r="I10" s="71"/>
      <c r="J10" s="71"/>
      <c r="K10" s="71"/>
      <c r="L10" s="71">
        <v>170</v>
      </c>
      <c r="M10" s="72"/>
      <c r="N10" s="71"/>
      <c r="O10" s="71"/>
      <c r="P10" s="71"/>
    </row>
    <row r="11" spans="1:16" ht="12.9" customHeight="1" x14ac:dyDescent="0.3">
      <c r="A11" s="122" t="s">
        <v>164</v>
      </c>
      <c r="B11" s="70">
        <v>930</v>
      </c>
      <c r="C11" s="73" t="s">
        <v>132</v>
      </c>
      <c r="D11" s="70">
        <v>300</v>
      </c>
      <c r="E11" s="73"/>
      <c r="F11" s="70">
        <v>1420</v>
      </c>
      <c r="G11" s="73"/>
      <c r="H11" s="70">
        <f>B11+D11+F11</f>
        <v>2650</v>
      </c>
      <c r="I11" s="73"/>
      <c r="J11" s="70">
        <v>2110</v>
      </c>
      <c r="K11" s="73"/>
      <c r="L11" s="70">
        <f>L10+H11-J11</f>
        <v>710</v>
      </c>
      <c r="M11" s="73"/>
      <c r="N11" s="70"/>
      <c r="O11" s="70"/>
      <c r="P11" s="122" t="s">
        <v>164</v>
      </c>
    </row>
    <row r="12" spans="1:16" ht="12.9" customHeight="1" x14ac:dyDescent="0.3">
      <c r="A12" s="122"/>
      <c r="B12" s="70"/>
      <c r="C12" s="73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122"/>
    </row>
    <row r="13" spans="1:16" ht="12.9" customHeight="1" x14ac:dyDescent="0.3">
      <c r="A13" s="70"/>
      <c r="B13" s="70"/>
      <c r="C13" s="73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12.9" customHeight="1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16" ht="12.9" customHeight="1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16" ht="12.9" customHeight="1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12.9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15" customHeight="1" x14ac:dyDescent="0.3">
      <c r="A18" s="71" t="s">
        <v>70</v>
      </c>
      <c r="B18" s="71">
        <f>SUM(B11:B17)</f>
        <v>930</v>
      </c>
      <c r="C18" s="72" t="s">
        <v>3</v>
      </c>
      <c r="D18" s="71">
        <f t="shared" ref="D18:L18" si="0">SUM(D11:D17)</f>
        <v>300</v>
      </c>
      <c r="E18" s="72" t="s">
        <v>3</v>
      </c>
      <c r="F18" s="72">
        <f>SUM(F11:F17)</f>
        <v>1420</v>
      </c>
      <c r="G18" s="72" t="s">
        <v>3</v>
      </c>
      <c r="H18" s="71">
        <f t="shared" si="0"/>
        <v>2650</v>
      </c>
      <c r="I18" s="72" t="s">
        <v>3</v>
      </c>
      <c r="J18" s="71">
        <f t="shared" si="0"/>
        <v>2110</v>
      </c>
      <c r="K18" s="72" t="s">
        <v>3</v>
      </c>
      <c r="L18" s="71">
        <f t="shared" si="0"/>
        <v>710</v>
      </c>
      <c r="M18" s="72" t="s">
        <v>3</v>
      </c>
      <c r="N18" s="71"/>
      <c r="O18" s="74"/>
      <c r="P18" s="71"/>
    </row>
  </sheetData>
  <mergeCells count="26">
    <mergeCell ref="A1:P1"/>
    <mergeCell ref="A2:D2"/>
    <mergeCell ref="E2:G2"/>
    <mergeCell ref="H2:P2"/>
    <mergeCell ref="A3:D3"/>
    <mergeCell ref="H3:P3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sal. shemos. orderi</vt:lpstr>
      <vt:lpstr>sal. gasavl. orderi</vt:lpstr>
      <vt:lpstr>salaros cigni</vt:lpstr>
      <vt:lpstr>sagadaxdo davaleba</vt:lpstr>
      <vt:lpstr>saavanso ang. 1-li gverdi</vt:lpstr>
      <vt:lpstr>saavanso ang. me-2 gverdi</vt:lpstr>
      <vt:lpstr>jurnal-orderi</vt:lpstr>
      <vt:lpstr>mtavari cigni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2021-03-01T15:27:40Z</dcterms:modified>
</cp:coreProperties>
</file>