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filterPrivacy="1" defaultThemeVersion="124226"/>
  <xr:revisionPtr revIDLastSave="0" documentId="13_ncr:40009_{8C8F6037-9F9A-4E28-820E-D6B1761E1C07}" xr6:coauthVersionLast="45" xr6:coauthVersionMax="45" xr10:uidLastSave="{00000000-0000-0000-0000-000000000000}"/>
  <bookViews>
    <workbookView xWindow="-120" yWindow="-120" windowWidth="24240" windowHeight="13140"/>
  </bookViews>
  <sheets>
    <sheet name="saregistracio jurnali" sheetId="1" r:id="rId1"/>
    <sheet name="t" sheetId="2" r:id="rId2"/>
    <sheet name="sacdeli balansi" sheetId="3" r:id="rId3"/>
    <sheet name="მოგება-ზარალის უწყისი" sheetId="12" r:id="rId4"/>
    <sheet name="balansi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0" i="1" l="1"/>
  <c r="E20" i="6"/>
  <c r="C16" i="6"/>
  <c r="E12" i="6"/>
  <c r="C12" i="6"/>
  <c r="D11" i="12"/>
  <c r="D14" i="12" s="1"/>
  <c r="E21" i="3"/>
  <c r="D21" i="3"/>
  <c r="G70" i="1"/>
  <c r="E21" i="6" l="1"/>
  <c r="C21" i="6"/>
  <c r="D15" i="12"/>
  <c r="D16" i="12" s="1"/>
</calcChain>
</file>

<file path=xl/sharedStrings.xml><?xml version="1.0" encoding="utf-8"?>
<sst xmlns="http://schemas.openxmlformats.org/spreadsheetml/2006/main" count="218" uniqueCount="144">
  <si>
    <t>თარიღი</t>
  </si>
  <si>
    <t>დებეტი</t>
  </si>
  <si>
    <t>კრედიტი</t>
  </si>
  <si>
    <t>ჯამი</t>
  </si>
  <si>
    <t>დ</t>
  </si>
  <si>
    <t>კ</t>
  </si>
  <si>
    <t>კ               დ</t>
  </si>
  <si>
    <t>კ             დ</t>
  </si>
  <si>
    <t>საცდელი ბალანსი</t>
  </si>
  <si>
    <t>_______________________ 200X წ</t>
  </si>
  <si>
    <t xml:space="preserve">ანგარიშის დასახელება </t>
  </si>
  <si>
    <t>ანგარიშის N</t>
  </si>
  <si>
    <t>N</t>
  </si>
  <si>
    <t>მოგება დაბეგვრამდე</t>
  </si>
  <si>
    <t>ბალანსი</t>
  </si>
  <si>
    <t>აქტივები</t>
  </si>
  <si>
    <t>კ                    დ</t>
  </si>
  <si>
    <t>შემოსავალი რეალიზაციიდან</t>
  </si>
  <si>
    <t>რეალიზებული საქონლის თვითღირებულება</t>
  </si>
  <si>
    <t>თანხა</t>
  </si>
  <si>
    <t>პასივები</t>
  </si>
  <si>
    <t>სარეგისტრაციო ,,მთავარი ჟურნალი"</t>
  </si>
  <si>
    <t>№</t>
  </si>
  <si>
    <t>წიგნის გვერდი</t>
  </si>
  <si>
    <t>ანგ. №</t>
  </si>
  <si>
    <t>ოპერაციის დასახელება</t>
  </si>
  <si>
    <t>კ                        დ</t>
  </si>
  <si>
    <t>კ              დ</t>
  </si>
  <si>
    <t>მოგება-ზარალის ანგარიშგება</t>
  </si>
  <si>
    <t>(ლარი)</t>
  </si>
  <si>
    <t>საერთო მოგება</t>
  </si>
  <si>
    <t>საანგარიშგებო პერიოდის წმინდა მოგება</t>
  </si>
  <si>
    <t>სულ მიმდინარე ვალდებულებები:</t>
  </si>
  <si>
    <t>სულ მიმდინარე აქტივები:</t>
  </si>
  <si>
    <t>სულ გრძელვადიანი აქტივები:</t>
  </si>
  <si>
    <t>სულ გრძელვადიანი ვალდებულებები:</t>
  </si>
  <si>
    <t>სულ კაპიტალი:</t>
  </si>
  <si>
    <t>სულ პასივები:</t>
  </si>
  <si>
    <t>სულ აქტივები:</t>
  </si>
  <si>
    <t>კომპანია ,,               "</t>
  </si>
  <si>
    <t>20X2   წლის ..........</t>
  </si>
  <si>
    <t>20X2  წლის .............  .............</t>
  </si>
  <si>
    <t>მიწოდების ხარჯი</t>
  </si>
  <si>
    <t>ადმინისტრაციის ხარჯი</t>
  </si>
  <si>
    <t>ა</t>
  </si>
  <si>
    <t>ბ</t>
  </si>
  <si>
    <t>გ</t>
  </si>
  <si>
    <t>ე</t>
  </si>
  <si>
    <t>ვ</t>
  </si>
  <si>
    <t>ზ</t>
  </si>
  <si>
    <t>თ</t>
  </si>
  <si>
    <t>მოგების გადასახადის ხარჯი 15%</t>
  </si>
  <si>
    <t>მიმდინარე აქტივები</t>
  </si>
  <si>
    <t>მიმდინარე ვალდებულებები</t>
  </si>
  <si>
    <t>გრძელვადიანი აქტივები</t>
  </si>
  <si>
    <t>გრძელვადიანი ვალდებულებები</t>
  </si>
  <si>
    <t>კაპიტალი</t>
  </si>
  <si>
    <t>ოფისის აღჭურვილობა</t>
  </si>
  <si>
    <t>ნშ-20000</t>
  </si>
  <si>
    <t>3)14000</t>
  </si>
  <si>
    <t>8)8400</t>
  </si>
  <si>
    <t>2)200</t>
  </si>
  <si>
    <t>5)1000</t>
  </si>
  <si>
    <t>7)100</t>
  </si>
  <si>
    <t>ბრ-22400</t>
  </si>
  <si>
    <t>ბრ-1300</t>
  </si>
  <si>
    <t>ნშ-41100</t>
  </si>
  <si>
    <t>ნშ-10000</t>
  </si>
  <si>
    <t>4)8400</t>
  </si>
  <si>
    <t>6)5600</t>
  </si>
  <si>
    <t>ბრ-14000</t>
  </si>
  <si>
    <t>ბრ-8400</t>
  </si>
  <si>
    <t>ნშ-15600</t>
  </si>
  <si>
    <t>ნშ-43000</t>
  </si>
  <si>
    <t>3)10000</t>
  </si>
  <si>
    <t>4)6000</t>
  </si>
  <si>
    <t>6)4000</t>
  </si>
  <si>
    <t>ბრ-0</t>
  </si>
  <si>
    <t>ბრ-20000</t>
  </si>
  <si>
    <t>ნშ-23000</t>
  </si>
  <si>
    <t>ნშ-3000</t>
  </si>
  <si>
    <t>1)1000</t>
  </si>
  <si>
    <t>ბრ-1000</t>
  </si>
  <si>
    <t>ნშ-70000</t>
  </si>
  <si>
    <t>ნშ-0</t>
  </si>
  <si>
    <t>ნშ-1000</t>
  </si>
  <si>
    <t>ბრ-200</t>
  </si>
  <si>
    <t>ბრ-28000</t>
  </si>
  <si>
    <t>ბრ-100</t>
  </si>
  <si>
    <t>ბრ-600</t>
  </si>
  <si>
    <t>ბრ-400</t>
  </si>
  <si>
    <t>ბრ-2000</t>
  </si>
  <si>
    <t>9)400</t>
  </si>
  <si>
    <t>10)2000</t>
  </si>
  <si>
    <t>11)200</t>
  </si>
  <si>
    <t xml:space="preserve">  </t>
  </si>
  <si>
    <t>ა)28000</t>
  </si>
  <si>
    <t>ბ)20000</t>
  </si>
  <si>
    <t>გ)100</t>
  </si>
  <si>
    <t>დ)600</t>
  </si>
  <si>
    <t>ბრ-22700</t>
  </si>
  <si>
    <t>ე) 2000</t>
  </si>
  <si>
    <t>ე)20000</t>
  </si>
  <si>
    <t>ნშ-5300</t>
  </si>
  <si>
    <t>ვ)795</t>
  </si>
  <si>
    <t>ნშ-795</t>
  </si>
  <si>
    <t>ბრ-795</t>
  </si>
  <si>
    <t>ზ)795</t>
  </si>
  <si>
    <t>ნშ-4505</t>
  </si>
  <si>
    <t>ეროვნული ვალუტა რეზიდენტ ბანკში</t>
  </si>
  <si>
    <t>მოთხოვნები მიწოდებიდან და მომსახურებიდან</t>
  </si>
  <si>
    <t>საქონელი</t>
  </si>
  <si>
    <t>მოწოდდებიდან და მომსახურეიბიდან ვალდებულება</t>
  </si>
  <si>
    <t>სხვა მოკლევადიანი ვალდებულება</t>
  </si>
  <si>
    <t>გადასახდელი ხელფასი</t>
  </si>
  <si>
    <t>მოგების გადასახადი</t>
  </si>
  <si>
    <t>ჩვეულებრივი აქციები</t>
  </si>
  <si>
    <t>მოგება-ზარალი</t>
  </si>
  <si>
    <t>მოთხოვნები მოწოდებიდან და მომსახურეობიდან</t>
  </si>
  <si>
    <t>მოწოდებიდან და მომსახურეობიდან წარმოქმნილი ვალდებულება</t>
  </si>
  <si>
    <t>რეკლამის ხარჯები</t>
  </si>
  <si>
    <t>სხვა საერთო ხარჯები</t>
  </si>
  <si>
    <t>შრომის ანაზღაურება</t>
  </si>
  <si>
    <t>თ)4505</t>
  </si>
  <si>
    <t>ბრ-4505</t>
  </si>
  <si>
    <t>გაუნაწილებელი მოგება</t>
  </si>
  <si>
    <t>ოფისის აღჭურვილობა                     მოწოდებიდან და მომსახურეობიდან წარმოქმნილი ვალდებულებები</t>
  </si>
  <si>
    <t>წინასწარ დარიცხული მომსახურეობა      ეროვნ.ვალუტა რეზიდ. ბანკში</t>
  </si>
  <si>
    <t>ეროვნ.ვალუტა რეზიდენტ ბანკში   შემოსავალი რეალიზაციიდან      რეალიზებული საქ. თვითღირებულება    საქონელი</t>
  </si>
  <si>
    <t>მოთხოვნები მოწოდ. და მომსახ.    შემოსავალი რეალიზაციიდან    რეალიზებული საქ. თვითღირებულება    საქონელი</t>
  </si>
  <si>
    <t>მიწოდებიდან და მომს წარმოქმნილი ვალდებულება                                    ეროვნული ვალუტა რეზიდენტ ბანკში</t>
  </si>
  <si>
    <t>რეკლამის ხარჯი                                        ერივნული ვალუტა რეზიდენტ ბანკში</t>
  </si>
  <si>
    <t>ეროვნული ვალუტა რეზიდენტ ბანკში   მოთხოვნები მიწოდებიდან და მომსახურეობიდან</t>
  </si>
  <si>
    <t>სხვა საერთო ხარჯი                                        სხვა მოკლევადიანი ვალდებულება</t>
  </si>
  <si>
    <t>შრომის ანაზრაურება                 გადასახდელი ხელფასი</t>
  </si>
  <si>
    <t>სხვა საერთო ხარჯი                                  წინასწარ ანაზღაურებული მომსახურეობა</t>
  </si>
  <si>
    <t>შემოსავალი რეალიზაციიდან   საანგარიშგებო პერიოდის მოგება-ზარალი</t>
  </si>
  <si>
    <t>საანგარიშგებო პერიოდის მოგება-ზარალი  რეალიზებული საქონ თვითღირებულება</t>
  </si>
  <si>
    <t>საანგარიშგებო პერიოდის მოგება-ზარალი</t>
  </si>
  <si>
    <t>საანგარიშგებო პერიოდის მოგება-ზარალი                                                                   რეკლამის ხარჯი</t>
  </si>
  <si>
    <t>სხვა საერთო ხარჯი</t>
  </si>
  <si>
    <t xml:space="preserve">საანგარიშგებო პერიოდის მოგება-ზარალი </t>
  </si>
  <si>
    <t xml:space="preserve">შრომის ანაზრაურება                 </t>
  </si>
  <si>
    <t>გადასახდელი მოგების გადასახადი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</si>
</sst>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dd/mm/yyyy;@"/>
  </numFmts>
  <fonts count="11">
    <font>
      <sz val="11"/>
      <color theme="1"/>
      <name val="Calibri"/>
      <family val="2"/>
      <scheme val="minor"/>
    </font>
    <font>
      <b/>
      <sz val="16"/>
      <name val="Sylfaen"/>
      <family val="1"/>
      <charset val="204"/>
    </font>
    <font>
      <b/>
      <sz val="12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1"/>
      <color theme="1"/>
      <name val="Calibri"/>
      <family val="1"/>
      <charset val="204"/>
      <scheme val="minor"/>
    </font>
    <font>
      <i/>
      <sz val="11"/>
      <color theme="1"/>
      <name val="Geodumbadze"/>
      <charset val="1"/>
    </font>
    <font>
      <b/>
      <i/>
      <sz val="11"/>
      <color theme="1"/>
      <name val="GeoMDumba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0" xfId="0" applyFont="1" applyFill="1" applyAlignment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3" fillId="2" borderId="13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" fillId="2" borderId="13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3" fillId="2" borderId="18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19" xfId="0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0" fontId="3" fillId="2" borderId="21" xfId="0" applyFont="1" applyFill="1" applyBorder="1" applyAlignment="1">
      <alignment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wrapText="1"/>
    </xf>
    <xf numFmtId="0" fontId="6" fillId="2" borderId="13" xfId="0" applyFont="1" applyFill="1" applyBorder="1" applyAlignment="1">
      <alignment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80" fontId="8" fillId="2" borderId="24" xfId="0" applyNumberFormat="1" applyFont="1" applyFill="1" applyBorder="1" applyAlignment="1">
      <alignment horizontal="center" vertical="center" wrapText="1"/>
    </xf>
    <xf numFmtId="180" fontId="8" fillId="2" borderId="4" xfId="0" applyNumberFormat="1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24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80" fontId="8" fillId="2" borderId="24" xfId="0" applyNumberFormat="1" applyFont="1" applyFill="1" applyBorder="1" applyAlignment="1">
      <alignment horizontal="center" vertical="center" wrapText="1"/>
    </xf>
    <xf numFmtId="180" fontId="8" fillId="2" borderId="13" xfId="0" applyNumberFormat="1" applyFont="1" applyFill="1" applyBorder="1" applyAlignment="1">
      <alignment horizontal="center" vertical="center" wrapText="1"/>
    </xf>
    <xf numFmtId="180" fontId="8" fillId="2" borderId="4" xfId="0" applyNumberFormat="1" applyFont="1" applyFill="1" applyBorder="1" applyAlignment="1">
      <alignment horizontal="center" vertical="center" wrapText="1"/>
    </xf>
    <xf numFmtId="0" fontId="8" fillId="2" borderId="13" xfId="0" applyNumberFormat="1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70"/>
  <sheetViews>
    <sheetView tabSelected="1" topLeftCell="A52" zoomScale="99" zoomScaleNormal="99" workbookViewId="0">
      <selection activeCell="N64" sqref="N64"/>
    </sheetView>
  </sheetViews>
  <sheetFormatPr defaultColWidth="9" defaultRowHeight="15"/>
  <cols>
    <col min="1" max="1" width="15.85546875" style="1" customWidth="1"/>
    <col min="2" max="2" width="4.28515625" style="39" customWidth="1"/>
    <col min="3" max="3" width="37.85546875" style="1" customWidth="1"/>
    <col min="4" max="4" width="8.85546875" style="1" customWidth="1"/>
    <col min="5" max="5" width="8" style="39" customWidth="1"/>
    <col min="6" max="6" width="10.28515625" style="1" customWidth="1"/>
    <col min="7" max="7" width="10.140625" style="1" customWidth="1"/>
    <col min="8" max="16384" width="9" style="1"/>
  </cols>
  <sheetData>
    <row r="1" spans="1:7" ht="15.75" customHeight="1">
      <c r="A1" s="78" t="s">
        <v>21</v>
      </c>
      <c r="B1" s="78"/>
      <c r="C1" s="78"/>
      <c r="D1" s="78"/>
      <c r="E1" s="78"/>
      <c r="F1" s="78"/>
      <c r="G1" s="78"/>
    </row>
    <row r="2" spans="1:7">
      <c r="A2" s="2"/>
      <c r="B2" s="37"/>
      <c r="C2" s="2"/>
      <c r="D2" s="2"/>
      <c r="E2" s="37"/>
      <c r="F2" s="2"/>
      <c r="G2" s="2"/>
    </row>
    <row r="3" spans="1:7" ht="40.5" customHeight="1">
      <c r="A3" s="40" t="s">
        <v>0</v>
      </c>
      <c r="B3" s="40" t="s">
        <v>22</v>
      </c>
      <c r="C3" s="40" t="s">
        <v>25</v>
      </c>
      <c r="D3" s="41" t="s">
        <v>23</v>
      </c>
      <c r="E3" s="40" t="s">
        <v>24</v>
      </c>
      <c r="F3" s="40" t="s">
        <v>1</v>
      </c>
      <c r="G3" s="40" t="s">
        <v>2</v>
      </c>
    </row>
    <row r="4" spans="1:7" ht="10.5" customHeight="1">
      <c r="A4" s="79">
        <v>44166.12</v>
      </c>
      <c r="B4" s="76">
        <v>1</v>
      </c>
      <c r="C4" s="83" t="s">
        <v>126</v>
      </c>
      <c r="D4" s="63"/>
      <c r="E4" s="64">
        <v>2160</v>
      </c>
      <c r="F4" s="64">
        <v>1000</v>
      </c>
      <c r="G4" s="64"/>
    </row>
    <row r="5" spans="1:7" ht="10.5" customHeight="1">
      <c r="A5" s="80"/>
      <c r="B5" s="82"/>
      <c r="C5" s="84"/>
      <c r="D5" s="65"/>
      <c r="E5" s="66"/>
      <c r="F5" s="66"/>
      <c r="G5" s="66">
        <v>1000</v>
      </c>
    </row>
    <row r="6" spans="1:7" ht="10.5" customHeight="1">
      <c r="A6" s="80"/>
      <c r="B6" s="82"/>
      <c r="C6" s="84"/>
      <c r="D6" s="65"/>
      <c r="E6" s="66">
        <v>3110</v>
      </c>
      <c r="F6" s="66"/>
      <c r="G6" s="66"/>
    </row>
    <row r="7" spans="1:7" ht="10.5" customHeight="1">
      <c r="A7" s="80"/>
      <c r="B7" s="82"/>
      <c r="C7" s="85"/>
      <c r="D7" s="65"/>
      <c r="E7" s="66"/>
      <c r="F7" s="66"/>
      <c r="G7" s="66"/>
    </row>
    <row r="8" spans="1:7" ht="10.5" customHeight="1">
      <c r="A8" s="79">
        <v>44167</v>
      </c>
      <c r="B8" s="76">
        <v>2</v>
      </c>
      <c r="C8" s="83" t="s">
        <v>127</v>
      </c>
      <c r="D8" s="63"/>
      <c r="E8" s="64">
        <v>1710</v>
      </c>
      <c r="F8" s="64">
        <v>200</v>
      </c>
      <c r="G8" s="64"/>
    </row>
    <row r="9" spans="1:7" ht="10.5" customHeight="1">
      <c r="A9" s="80"/>
      <c r="B9" s="82"/>
      <c r="C9" s="84"/>
      <c r="D9" s="65"/>
      <c r="E9" s="66"/>
      <c r="F9" s="66"/>
      <c r="G9" s="66">
        <v>200</v>
      </c>
    </row>
    <row r="10" spans="1:7" ht="10.5" customHeight="1">
      <c r="A10" s="80"/>
      <c r="B10" s="82"/>
      <c r="C10" s="84"/>
      <c r="D10" s="65"/>
      <c r="E10" s="66">
        <v>1210</v>
      </c>
      <c r="F10" s="66"/>
      <c r="G10" s="66"/>
    </row>
    <row r="11" spans="1:7" ht="10.5" customHeight="1">
      <c r="A11" s="81"/>
      <c r="B11" s="77"/>
      <c r="C11" s="85"/>
      <c r="D11" s="65"/>
      <c r="E11" s="66"/>
      <c r="F11" s="66"/>
      <c r="G11" s="66"/>
    </row>
    <row r="12" spans="1:7" ht="10.5" customHeight="1">
      <c r="A12" s="79">
        <v>44170</v>
      </c>
      <c r="B12" s="76">
        <v>3</v>
      </c>
      <c r="C12" s="83" t="s">
        <v>128</v>
      </c>
      <c r="D12" s="63"/>
      <c r="E12" s="64">
        <v>1210</v>
      </c>
      <c r="F12" s="64">
        <v>14000</v>
      </c>
      <c r="G12" s="64"/>
    </row>
    <row r="13" spans="1:7" ht="10.5" customHeight="1">
      <c r="A13" s="80"/>
      <c r="B13" s="82"/>
      <c r="C13" s="84"/>
      <c r="D13" s="65"/>
      <c r="E13" s="66">
        <v>6110</v>
      </c>
      <c r="F13" s="66"/>
      <c r="G13" s="66">
        <v>14000</v>
      </c>
    </row>
    <row r="14" spans="1:7" ht="10.5" customHeight="1">
      <c r="A14" s="80"/>
      <c r="B14" s="82"/>
      <c r="C14" s="84"/>
      <c r="D14" s="65"/>
      <c r="E14" s="66">
        <v>7200</v>
      </c>
      <c r="F14" s="66">
        <v>10000</v>
      </c>
      <c r="G14" s="66">
        <v>10000</v>
      </c>
    </row>
    <row r="15" spans="1:7" ht="50.25" customHeight="1">
      <c r="A15" s="81"/>
      <c r="B15" s="77"/>
      <c r="C15" s="85"/>
      <c r="D15" s="65"/>
      <c r="E15" s="66">
        <v>1610</v>
      </c>
      <c r="F15" s="66"/>
      <c r="G15" s="66"/>
    </row>
    <row r="16" spans="1:7" ht="10.5" customHeight="1">
      <c r="A16" s="79">
        <v>44173</v>
      </c>
      <c r="B16" s="76">
        <v>4</v>
      </c>
      <c r="C16" s="83" t="s">
        <v>129</v>
      </c>
      <c r="D16" s="63"/>
      <c r="E16" s="64">
        <v>1410</v>
      </c>
      <c r="F16" s="64"/>
      <c r="G16" s="64"/>
    </row>
    <row r="17" spans="1:7" ht="10.5" customHeight="1">
      <c r="A17" s="80"/>
      <c r="B17" s="82"/>
      <c r="C17" s="84"/>
      <c r="D17" s="65"/>
      <c r="E17" s="66">
        <v>6110</v>
      </c>
      <c r="F17" s="66">
        <v>8400</v>
      </c>
      <c r="G17" s="66"/>
    </row>
    <row r="18" spans="1:7" ht="10.5" customHeight="1">
      <c r="A18" s="80"/>
      <c r="B18" s="82"/>
      <c r="C18" s="84"/>
      <c r="D18" s="65"/>
      <c r="E18" s="66">
        <v>7200</v>
      </c>
      <c r="F18" s="66">
        <v>6000</v>
      </c>
      <c r="G18" s="66">
        <v>8400</v>
      </c>
    </row>
    <row r="19" spans="1:7" ht="36.75" customHeight="1">
      <c r="A19" s="81"/>
      <c r="B19" s="77"/>
      <c r="C19" s="85"/>
      <c r="D19" s="65"/>
      <c r="E19" s="66">
        <v>1610</v>
      </c>
      <c r="F19" s="66"/>
      <c r="G19" s="66">
        <v>6000</v>
      </c>
    </row>
    <row r="20" spans="1:7" ht="10.5" customHeight="1">
      <c r="A20" s="79">
        <v>44180</v>
      </c>
      <c r="B20" s="76">
        <v>5</v>
      </c>
      <c r="C20" s="83" t="s">
        <v>130</v>
      </c>
      <c r="D20" s="63"/>
      <c r="E20" s="64">
        <v>3110</v>
      </c>
      <c r="F20" s="64">
        <v>1000</v>
      </c>
      <c r="G20" s="64"/>
    </row>
    <row r="21" spans="1:7" ht="10.5" customHeight="1">
      <c r="A21" s="80"/>
      <c r="B21" s="82"/>
      <c r="C21" s="84"/>
      <c r="D21" s="65"/>
      <c r="E21" s="66">
        <v>1210</v>
      </c>
      <c r="F21" s="66"/>
      <c r="G21" s="66">
        <v>1000</v>
      </c>
    </row>
    <row r="22" spans="1:7" ht="10.5" customHeight="1">
      <c r="A22" s="80"/>
      <c r="B22" s="82"/>
      <c r="C22" s="84"/>
      <c r="D22" s="65"/>
      <c r="E22" s="66"/>
      <c r="F22" s="66"/>
      <c r="G22" s="66"/>
    </row>
    <row r="23" spans="1:7" ht="21.75" customHeight="1">
      <c r="A23" s="81"/>
      <c r="B23" s="77"/>
      <c r="C23" s="85"/>
      <c r="D23" s="65"/>
      <c r="E23" s="66"/>
      <c r="F23" s="66"/>
      <c r="G23" s="66"/>
    </row>
    <row r="24" spans="1:7" ht="10.5" customHeight="1">
      <c r="A24" s="79">
        <v>44185</v>
      </c>
      <c r="B24" s="76">
        <v>6</v>
      </c>
      <c r="C24" s="83" t="s">
        <v>129</v>
      </c>
      <c r="D24" s="63"/>
      <c r="E24" s="64">
        <v>1410</v>
      </c>
      <c r="F24" s="64">
        <v>5600</v>
      </c>
      <c r="G24" s="64"/>
    </row>
    <row r="25" spans="1:7" ht="10.5" customHeight="1">
      <c r="A25" s="80"/>
      <c r="B25" s="82"/>
      <c r="C25" s="84"/>
      <c r="D25" s="65"/>
      <c r="E25" s="66">
        <v>6110</v>
      </c>
      <c r="F25" s="66"/>
      <c r="G25" s="66">
        <v>5600</v>
      </c>
    </row>
    <row r="26" spans="1:7" ht="10.5" customHeight="1">
      <c r="A26" s="80"/>
      <c r="B26" s="82"/>
      <c r="C26" s="84"/>
      <c r="D26" s="65"/>
      <c r="E26" s="66">
        <v>7200</v>
      </c>
      <c r="F26" s="66">
        <v>4000</v>
      </c>
      <c r="G26" s="66"/>
    </row>
    <row r="27" spans="1:7" ht="28.5" customHeight="1">
      <c r="A27" s="81"/>
      <c r="B27" s="77"/>
      <c r="C27" s="85"/>
      <c r="D27" s="65"/>
      <c r="E27" s="66">
        <v>1610</v>
      </c>
      <c r="F27" s="66"/>
      <c r="G27" s="66">
        <v>4000</v>
      </c>
    </row>
    <row r="28" spans="1:7" s="39" customFormat="1" ht="10.5" customHeight="1">
      <c r="A28" s="79">
        <v>44187</v>
      </c>
      <c r="B28" s="76">
        <v>7</v>
      </c>
      <c r="C28" s="83" t="s">
        <v>131</v>
      </c>
      <c r="D28" s="63"/>
      <c r="E28" s="64">
        <v>7310</v>
      </c>
      <c r="F28" s="64">
        <v>100</v>
      </c>
      <c r="G28" s="64"/>
    </row>
    <row r="29" spans="1:7" s="39" customFormat="1" ht="10.5" customHeight="1">
      <c r="A29" s="80"/>
      <c r="B29" s="82"/>
      <c r="C29" s="84"/>
      <c r="D29" s="65"/>
      <c r="E29" s="66">
        <v>1210</v>
      </c>
      <c r="F29" s="66"/>
      <c r="G29" s="66">
        <v>100</v>
      </c>
    </row>
    <row r="30" spans="1:7" s="39" customFormat="1" ht="10.5" customHeight="1">
      <c r="A30" s="80"/>
      <c r="B30" s="82"/>
      <c r="C30" s="84"/>
      <c r="D30" s="65"/>
      <c r="E30" s="66"/>
      <c r="F30" s="66"/>
      <c r="G30" s="66"/>
    </row>
    <row r="31" spans="1:7" s="39" customFormat="1" ht="10.5" customHeight="1">
      <c r="A31" s="81"/>
      <c r="B31" s="77"/>
      <c r="C31" s="85"/>
      <c r="D31" s="65"/>
      <c r="E31" s="66"/>
      <c r="F31" s="66"/>
      <c r="G31" s="66"/>
    </row>
    <row r="32" spans="1:7" s="39" customFormat="1" ht="10.5" customHeight="1">
      <c r="A32" s="79">
        <v>44189</v>
      </c>
      <c r="B32" s="76">
        <v>8</v>
      </c>
      <c r="C32" s="83" t="s">
        <v>132</v>
      </c>
      <c r="D32" s="63"/>
      <c r="E32" s="64">
        <v>1210</v>
      </c>
      <c r="F32" s="64">
        <v>8400</v>
      </c>
      <c r="G32" s="64"/>
    </row>
    <row r="33" spans="1:7" s="39" customFormat="1" ht="10.5" customHeight="1">
      <c r="A33" s="80"/>
      <c r="B33" s="82"/>
      <c r="C33" s="84"/>
      <c r="D33" s="65"/>
      <c r="E33" s="66">
        <v>1410</v>
      </c>
      <c r="F33" s="66"/>
      <c r="G33" s="66">
        <v>8400</v>
      </c>
    </row>
    <row r="34" spans="1:7" s="39" customFormat="1" ht="10.5" customHeight="1">
      <c r="A34" s="80"/>
      <c r="B34" s="82"/>
      <c r="C34" s="84"/>
      <c r="D34" s="65"/>
      <c r="E34" s="66"/>
      <c r="F34" s="66"/>
      <c r="G34" s="66"/>
    </row>
    <row r="35" spans="1:7" s="39" customFormat="1" ht="10.5" customHeight="1">
      <c r="A35" s="81"/>
      <c r="B35" s="77"/>
      <c r="C35" s="85"/>
      <c r="D35" s="65"/>
      <c r="E35" s="66"/>
      <c r="F35" s="66"/>
      <c r="G35" s="66"/>
    </row>
    <row r="36" spans="1:7" s="39" customFormat="1" ht="10.5" customHeight="1">
      <c r="A36" s="79">
        <v>44196</v>
      </c>
      <c r="B36" s="76">
        <v>9</v>
      </c>
      <c r="C36" s="83" t="s">
        <v>133</v>
      </c>
      <c r="D36" s="63"/>
      <c r="E36" s="64">
        <v>7490</v>
      </c>
      <c r="F36" s="64">
        <v>400</v>
      </c>
      <c r="G36" s="64"/>
    </row>
    <row r="37" spans="1:7" s="39" customFormat="1" ht="10.5" customHeight="1">
      <c r="A37" s="80"/>
      <c r="B37" s="82"/>
      <c r="C37" s="84"/>
      <c r="D37" s="65"/>
      <c r="E37" s="66"/>
      <c r="F37" s="66"/>
      <c r="G37" s="66"/>
    </row>
    <row r="38" spans="1:7" s="39" customFormat="1" ht="10.5" customHeight="1">
      <c r="A38" s="80"/>
      <c r="B38" s="82"/>
      <c r="C38" s="84"/>
      <c r="D38" s="65"/>
      <c r="E38" s="66">
        <v>3190</v>
      </c>
      <c r="F38" s="66"/>
      <c r="G38" s="66">
        <v>400</v>
      </c>
    </row>
    <row r="39" spans="1:7" s="39" customFormat="1" ht="10.5" customHeight="1">
      <c r="A39" s="81"/>
      <c r="B39" s="77"/>
      <c r="C39" s="85"/>
      <c r="D39" s="65"/>
      <c r="E39" s="66"/>
      <c r="F39" s="66"/>
      <c r="G39" s="66"/>
    </row>
    <row r="40" spans="1:7" s="39" customFormat="1" ht="10.5" customHeight="1">
      <c r="A40" s="79">
        <v>44196</v>
      </c>
      <c r="B40" s="76">
        <v>10</v>
      </c>
      <c r="C40" s="83" t="s">
        <v>134</v>
      </c>
      <c r="D40" s="63"/>
      <c r="E40" s="64">
        <v>7410</v>
      </c>
      <c r="F40" s="64">
        <v>2000</v>
      </c>
      <c r="G40" s="64"/>
    </row>
    <row r="41" spans="1:7" s="39" customFormat="1" ht="10.5" customHeight="1">
      <c r="A41" s="80"/>
      <c r="B41" s="82"/>
      <c r="C41" s="84"/>
      <c r="D41" s="65"/>
      <c r="E41" s="66"/>
      <c r="F41" s="66"/>
      <c r="G41" s="66"/>
    </row>
    <row r="42" spans="1:7" s="39" customFormat="1" ht="10.5" customHeight="1">
      <c r="A42" s="80"/>
      <c r="B42" s="82"/>
      <c r="C42" s="84"/>
      <c r="D42" s="65"/>
      <c r="E42" s="66">
        <v>3130</v>
      </c>
      <c r="F42" s="66"/>
      <c r="G42" s="66">
        <v>2000</v>
      </c>
    </row>
    <row r="43" spans="1:7" s="39" customFormat="1" ht="10.5" customHeight="1">
      <c r="A43" s="81"/>
      <c r="B43" s="77"/>
      <c r="C43" s="85"/>
      <c r="D43" s="65"/>
      <c r="E43" s="66"/>
      <c r="F43" s="66"/>
      <c r="G43" s="66"/>
    </row>
    <row r="44" spans="1:7" s="39" customFormat="1" ht="10.5" customHeight="1">
      <c r="A44" s="79">
        <v>44196</v>
      </c>
      <c r="B44" s="76">
        <v>11</v>
      </c>
      <c r="C44" s="83" t="s">
        <v>135</v>
      </c>
      <c r="D44" s="63"/>
      <c r="E44" s="64">
        <v>7490</v>
      </c>
      <c r="F44" s="64">
        <v>200</v>
      </c>
      <c r="G44" s="64"/>
    </row>
    <row r="45" spans="1:7" s="39" customFormat="1" ht="10.5" customHeight="1">
      <c r="A45" s="80"/>
      <c r="B45" s="82"/>
      <c r="C45" s="84"/>
      <c r="D45" s="65"/>
      <c r="E45" s="66">
        <v>1710</v>
      </c>
      <c r="F45" s="66"/>
      <c r="G45" s="66">
        <v>200</v>
      </c>
    </row>
    <row r="46" spans="1:7" s="39" customFormat="1" ht="10.5" customHeight="1">
      <c r="A46" s="80"/>
      <c r="B46" s="82"/>
      <c r="C46" s="84"/>
      <c r="D46" s="65"/>
      <c r="E46" s="66"/>
      <c r="F46" s="66"/>
      <c r="G46" s="66"/>
    </row>
    <row r="47" spans="1:7" s="39" customFormat="1" ht="10.5" customHeight="1">
      <c r="A47" s="81"/>
      <c r="B47" s="77"/>
      <c r="C47" s="85"/>
      <c r="D47" s="65"/>
      <c r="E47" s="66"/>
      <c r="F47" s="66"/>
      <c r="G47" s="66"/>
    </row>
    <row r="48" spans="1:7" s="39" customFormat="1" ht="10.5" customHeight="1">
      <c r="A48" s="79">
        <v>44196</v>
      </c>
      <c r="B48" s="76" t="s">
        <v>44</v>
      </c>
      <c r="C48" s="83" t="s">
        <v>136</v>
      </c>
      <c r="D48" s="63"/>
      <c r="E48" s="64"/>
      <c r="F48" s="64"/>
      <c r="G48" s="64"/>
    </row>
    <row r="49" spans="1:7" s="39" customFormat="1" ht="9.75" customHeight="1">
      <c r="A49" s="80"/>
      <c r="B49" s="82"/>
      <c r="C49" s="84"/>
      <c r="D49" s="65"/>
      <c r="E49" s="66">
        <v>6110</v>
      </c>
      <c r="F49" s="66">
        <v>28000</v>
      </c>
      <c r="G49" s="66"/>
    </row>
    <row r="50" spans="1:7" s="39" customFormat="1" ht="10.5" customHeight="1">
      <c r="A50" s="80"/>
      <c r="B50" s="82"/>
      <c r="C50" s="84"/>
      <c r="D50" s="65"/>
      <c r="E50" s="66"/>
      <c r="F50" s="66"/>
      <c r="G50" s="66"/>
    </row>
    <row r="51" spans="1:7" s="39" customFormat="1" ht="10.5" customHeight="1">
      <c r="A51" s="81"/>
      <c r="B51" s="77"/>
      <c r="C51" s="85"/>
      <c r="D51" s="65"/>
      <c r="E51" s="66">
        <v>5330</v>
      </c>
      <c r="F51" s="66"/>
      <c r="G51" s="66">
        <v>28000</v>
      </c>
    </row>
    <row r="52" spans="1:7" s="39" customFormat="1" ht="10.5" customHeight="1">
      <c r="A52" s="79">
        <v>44196</v>
      </c>
      <c r="B52" s="76" t="s">
        <v>45</v>
      </c>
      <c r="C52" s="83" t="s">
        <v>137</v>
      </c>
      <c r="D52" s="63"/>
      <c r="E52" s="64">
        <v>5330</v>
      </c>
      <c r="F52" s="64">
        <v>20000</v>
      </c>
      <c r="G52" s="64"/>
    </row>
    <row r="53" spans="1:7" s="39" customFormat="1" ht="10.5" customHeight="1">
      <c r="A53" s="80"/>
      <c r="B53" s="82"/>
      <c r="C53" s="84"/>
      <c r="D53" s="65"/>
      <c r="E53" s="66">
        <v>7200</v>
      </c>
      <c r="F53" s="66"/>
      <c r="G53" s="66">
        <v>20000</v>
      </c>
    </row>
    <row r="54" spans="1:7" s="39" customFormat="1" ht="10.5" customHeight="1">
      <c r="A54" s="80"/>
      <c r="B54" s="82"/>
      <c r="C54" s="84"/>
      <c r="D54" s="65"/>
      <c r="E54" s="66"/>
      <c r="F54" s="66"/>
      <c r="G54" s="66"/>
    </row>
    <row r="55" spans="1:7" s="39" customFormat="1" ht="10.5" customHeight="1">
      <c r="A55" s="81"/>
      <c r="B55" s="77"/>
      <c r="C55" s="85"/>
      <c r="D55" s="65"/>
      <c r="E55" s="66"/>
      <c r="F55" s="66"/>
      <c r="G55" s="66"/>
    </row>
    <row r="56" spans="1:7" s="39" customFormat="1" ht="10.5" customHeight="1">
      <c r="A56" s="79">
        <v>44196</v>
      </c>
      <c r="B56" s="76" t="s">
        <v>46</v>
      </c>
      <c r="C56" s="83" t="s">
        <v>139</v>
      </c>
      <c r="D56" s="63"/>
      <c r="E56" s="64">
        <v>5330</v>
      </c>
      <c r="F56" s="64">
        <v>100</v>
      </c>
      <c r="G56" s="64"/>
    </row>
    <row r="57" spans="1:7" s="39" customFormat="1" ht="10.5" customHeight="1">
      <c r="A57" s="80"/>
      <c r="B57" s="82"/>
      <c r="C57" s="84"/>
      <c r="D57" s="65"/>
      <c r="E57" s="66">
        <v>7310</v>
      </c>
      <c r="F57" s="66"/>
      <c r="G57" s="66">
        <v>100</v>
      </c>
    </row>
    <row r="58" spans="1:7" s="39" customFormat="1" ht="10.5" customHeight="1">
      <c r="A58" s="80"/>
      <c r="B58" s="82"/>
      <c r="C58" s="84"/>
      <c r="D58" s="65"/>
      <c r="E58" s="66"/>
      <c r="F58" s="66"/>
      <c r="G58" s="66"/>
    </row>
    <row r="59" spans="1:7" s="39" customFormat="1" ht="10.5" customHeight="1">
      <c r="A59" s="80"/>
      <c r="B59" s="82"/>
      <c r="C59" s="84"/>
      <c r="D59" s="65"/>
      <c r="E59" s="66"/>
      <c r="F59" s="66"/>
      <c r="G59" s="66"/>
    </row>
    <row r="60" spans="1:7" s="39" customFormat="1" ht="31.15" customHeight="1">
      <c r="A60" s="71">
        <v>44196</v>
      </c>
      <c r="B60" s="76" t="s">
        <v>4</v>
      </c>
      <c r="C60" s="73" t="s">
        <v>138</v>
      </c>
      <c r="D60" s="63"/>
      <c r="E60" s="73">
        <v>5330</v>
      </c>
      <c r="F60" s="73">
        <v>600</v>
      </c>
      <c r="G60" s="73"/>
    </row>
    <row r="61" spans="1:7" s="39" customFormat="1" ht="31.15" customHeight="1">
      <c r="A61" s="72"/>
      <c r="B61" s="77"/>
      <c r="C61" s="74" t="s">
        <v>140</v>
      </c>
      <c r="D61" s="67"/>
      <c r="E61" s="74">
        <v>7490</v>
      </c>
      <c r="F61" s="74"/>
      <c r="G61" s="74">
        <v>600</v>
      </c>
    </row>
    <row r="62" spans="1:7" s="39" customFormat="1" ht="29.45" customHeight="1">
      <c r="A62" s="71">
        <v>44196</v>
      </c>
      <c r="B62" s="76" t="s">
        <v>47</v>
      </c>
      <c r="C62" s="73" t="s">
        <v>141</v>
      </c>
      <c r="D62" s="63"/>
      <c r="E62" s="73">
        <v>5330</v>
      </c>
      <c r="F62" s="73">
        <v>2000</v>
      </c>
      <c r="G62" s="73"/>
    </row>
    <row r="63" spans="1:7" s="39" customFormat="1" ht="29.45" customHeight="1">
      <c r="A63" s="72">
        <v>44196</v>
      </c>
      <c r="B63" s="77"/>
      <c r="C63" s="74" t="s">
        <v>142</v>
      </c>
      <c r="D63" s="67"/>
      <c r="E63" s="74">
        <v>7410</v>
      </c>
      <c r="F63" s="74"/>
      <c r="G63" s="74">
        <v>2000</v>
      </c>
    </row>
    <row r="64" spans="1:7" s="39" customFormat="1" ht="29.45" customHeight="1">
      <c r="A64" s="71">
        <v>44196</v>
      </c>
      <c r="B64" s="76" t="s">
        <v>48</v>
      </c>
      <c r="C64" s="73" t="s">
        <v>138</v>
      </c>
      <c r="D64" s="63"/>
      <c r="E64" s="73">
        <v>5330</v>
      </c>
      <c r="F64" s="73">
        <v>795</v>
      </c>
      <c r="G64" s="73"/>
    </row>
    <row r="65" spans="1:7" s="39" customFormat="1" ht="29.45" customHeight="1">
      <c r="A65" s="72"/>
      <c r="B65" s="77"/>
      <c r="C65" s="74" t="s">
        <v>115</v>
      </c>
      <c r="D65" s="67"/>
      <c r="E65" s="74">
        <v>9210</v>
      </c>
      <c r="F65" s="74"/>
      <c r="G65" s="74">
        <v>795</v>
      </c>
    </row>
    <row r="66" spans="1:7" s="39" customFormat="1" ht="29.45" customHeight="1">
      <c r="A66" s="71">
        <v>44196</v>
      </c>
      <c r="B66" s="76" t="s">
        <v>49</v>
      </c>
      <c r="C66" s="73" t="s">
        <v>115</v>
      </c>
      <c r="D66" s="63"/>
      <c r="E66" s="73">
        <v>9210</v>
      </c>
      <c r="F66" s="73">
        <v>795</v>
      </c>
      <c r="G66" s="73"/>
    </row>
    <row r="67" spans="1:7" s="39" customFormat="1" ht="29.45" customHeight="1">
      <c r="A67" s="72"/>
      <c r="B67" s="77"/>
      <c r="C67" s="74" t="s">
        <v>143</v>
      </c>
      <c r="D67" s="67"/>
      <c r="E67" s="74">
        <v>3310</v>
      </c>
      <c r="F67" s="74"/>
      <c r="G67" s="74">
        <v>795</v>
      </c>
    </row>
    <row r="68" spans="1:7" s="39" customFormat="1" ht="29.45" customHeight="1">
      <c r="A68" s="71"/>
      <c r="B68" s="76" t="s">
        <v>50</v>
      </c>
      <c r="C68" s="73" t="s">
        <v>138</v>
      </c>
      <c r="D68" s="63"/>
      <c r="E68" s="73">
        <v>5330</v>
      </c>
      <c r="F68" s="73">
        <v>4505</v>
      </c>
      <c r="G68" s="73"/>
    </row>
    <row r="69" spans="1:7" s="39" customFormat="1" ht="29.45" customHeight="1">
      <c r="A69" s="72">
        <v>44196</v>
      </c>
      <c r="B69" s="77"/>
      <c r="C69" s="74" t="s">
        <v>125</v>
      </c>
      <c r="D69" s="67"/>
      <c r="E69" s="74">
        <v>5310</v>
      </c>
      <c r="F69" s="74"/>
      <c r="G69" s="74">
        <v>4505</v>
      </c>
    </row>
    <row r="70" spans="1:7" ht="34.15" customHeight="1">
      <c r="A70" s="72"/>
      <c r="B70" s="69"/>
      <c r="C70" s="75"/>
      <c r="D70" s="70"/>
      <c r="E70" s="68"/>
      <c r="F70" s="68">
        <f>SUM(F4:F69)</f>
        <v>118095</v>
      </c>
      <c r="G70" s="68">
        <f>SUM(G4:G69)</f>
        <v>118095</v>
      </c>
    </row>
  </sheetData>
  <mergeCells count="48">
    <mergeCell ref="C48:C51"/>
    <mergeCell ref="C36:C39"/>
    <mergeCell ref="B28:B31"/>
    <mergeCell ref="C56:C59"/>
    <mergeCell ref="A52:A55"/>
    <mergeCell ref="B52:B55"/>
    <mergeCell ref="C52:C55"/>
    <mergeCell ref="C40:C43"/>
    <mergeCell ref="A44:A47"/>
    <mergeCell ref="B44:B47"/>
    <mergeCell ref="C44:C47"/>
    <mergeCell ref="B24:B27"/>
    <mergeCell ref="C24:C27"/>
    <mergeCell ref="B16:B19"/>
    <mergeCell ref="C28:C31"/>
    <mergeCell ref="A32:A35"/>
    <mergeCell ref="B32:B35"/>
    <mergeCell ref="C32:C35"/>
    <mergeCell ref="B48:B51"/>
    <mergeCell ref="A12:A15"/>
    <mergeCell ref="A16:A19"/>
    <mergeCell ref="B8:B11"/>
    <mergeCell ref="B12:B15"/>
    <mergeCell ref="C16:C19"/>
    <mergeCell ref="A20:A23"/>
    <mergeCell ref="B20:B23"/>
    <mergeCell ref="C20:C23"/>
    <mergeCell ref="A24:A27"/>
    <mergeCell ref="C8:C11"/>
    <mergeCell ref="C12:C15"/>
    <mergeCell ref="A28:A31"/>
    <mergeCell ref="A40:A43"/>
    <mergeCell ref="B40:B43"/>
    <mergeCell ref="A56:A59"/>
    <mergeCell ref="B56:B59"/>
    <mergeCell ref="A36:A39"/>
    <mergeCell ref="B36:B39"/>
    <mergeCell ref="A48:A51"/>
    <mergeCell ref="B60:B61"/>
    <mergeCell ref="B62:B63"/>
    <mergeCell ref="B64:B65"/>
    <mergeCell ref="B66:B67"/>
    <mergeCell ref="B68:B69"/>
    <mergeCell ref="A1:G1"/>
    <mergeCell ref="A8:A11"/>
    <mergeCell ref="A4:A7"/>
    <mergeCell ref="B4:B7"/>
    <mergeCell ref="C4:C7"/>
  </mergeCells>
  <conditionalFormatting sqref="F70">
    <cfRule type="cellIs" dxfId="36" priority="1" stopIfTrue="1" operator="lessThan">
      <formula>118095</formula>
    </cfRule>
    <cfRule type="cellIs" dxfId="35" priority="2" stopIfTrue="1" operator="greaterThan">
      <formula>118095</formula>
    </cfRule>
    <cfRule type="cellIs" dxfId="34" priority="6" stopIfTrue="1" operator="greaterThan">
      <formula>118095</formula>
    </cfRule>
    <cfRule type="cellIs" dxfId="30" priority="7" stopIfTrue="1" operator="greaterThan">
      <formula>118095</formula>
    </cfRule>
    <cfRule type="cellIs" dxfId="29" priority="8" stopIfTrue="1" operator="greaterThan">
      <formula>118095</formula>
    </cfRule>
    <cfRule type="cellIs" dxfId="28" priority="9" stopIfTrue="1" operator="equal">
      <formula>118095</formula>
    </cfRule>
  </conditionalFormatting>
  <conditionalFormatting sqref="G70">
    <cfRule type="cellIs" dxfId="33" priority="3" stopIfTrue="1" operator="equal">
      <formula>118095</formula>
    </cfRule>
    <cfRule type="cellIs" dxfId="32" priority="4" stopIfTrue="1" operator="lessThan">
      <formula>118095</formula>
    </cfRule>
    <cfRule type="cellIs" dxfId="31" priority="5" stopIfTrue="1" operator="greaterThan">
      <formula>118095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169"/>
  <sheetViews>
    <sheetView topLeftCell="A43" workbookViewId="0">
      <selection activeCell="L62" sqref="L62"/>
    </sheetView>
  </sheetViews>
  <sheetFormatPr defaultColWidth="8.85546875" defaultRowHeight="15"/>
  <cols>
    <col min="1" max="1" width="5.7109375" style="9" customWidth="1"/>
    <col min="2" max="3" width="10.28515625" style="9" customWidth="1"/>
    <col min="4" max="4" width="17" style="9" customWidth="1"/>
    <col min="5" max="6" width="11.28515625" style="9" customWidth="1"/>
    <col min="7" max="7" width="12.7109375" style="9" customWidth="1"/>
    <col min="8" max="9" width="11.28515625" style="9" customWidth="1"/>
    <col min="10" max="10" width="3" style="9" customWidth="1"/>
    <col min="11" max="16384" width="8.85546875" style="9"/>
  </cols>
  <sheetData>
    <row r="1" spans="1:32">
      <c r="A1" s="7"/>
      <c r="B1" s="7"/>
      <c r="C1" s="7"/>
      <c r="D1" s="7"/>
      <c r="E1" s="1"/>
      <c r="F1" s="1"/>
      <c r="G1" s="1"/>
      <c r="H1" s="1"/>
      <c r="I1" s="1"/>
      <c r="J1" s="1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2">
      <c r="A2" s="10" t="s">
        <v>4</v>
      </c>
      <c r="B2" s="86">
        <v>1210</v>
      </c>
      <c r="C2" s="86"/>
      <c r="D2" s="11" t="s">
        <v>16</v>
      </c>
      <c r="E2" s="87">
        <v>1410</v>
      </c>
      <c r="F2" s="87"/>
      <c r="G2" s="11" t="s">
        <v>6</v>
      </c>
      <c r="H2" s="87">
        <v>1610</v>
      </c>
      <c r="I2" s="87"/>
      <c r="J2" s="11" t="s">
        <v>5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>
      <c r="A3" s="1"/>
      <c r="B3" s="12" t="s">
        <v>58</v>
      </c>
      <c r="C3" s="4"/>
      <c r="D3" s="1"/>
      <c r="E3" s="12" t="s">
        <v>67</v>
      </c>
      <c r="F3" s="4"/>
      <c r="G3" s="1"/>
      <c r="H3" s="12" t="s">
        <v>73</v>
      </c>
      <c r="I3" s="2"/>
      <c r="J3" s="1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>
      <c r="A4" s="1"/>
      <c r="B4" s="13" t="s">
        <v>59</v>
      </c>
      <c r="C4" s="1" t="s">
        <v>61</v>
      </c>
      <c r="D4" s="1"/>
      <c r="E4" s="13" t="s">
        <v>68</v>
      </c>
      <c r="F4" s="1" t="s">
        <v>60</v>
      </c>
      <c r="G4" s="1"/>
      <c r="H4" s="13"/>
      <c r="I4" s="1" t="s">
        <v>74</v>
      </c>
      <c r="J4" s="1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32">
      <c r="A5" s="1"/>
      <c r="B5" s="13" t="s">
        <v>60</v>
      </c>
      <c r="C5" s="1" t="s">
        <v>62</v>
      </c>
      <c r="D5" s="1"/>
      <c r="E5" s="13" t="s">
        <v>69</v>
      </c>
      <c r="F5" s="1"/>
      <c r="G5" s="1"/>
      <c r="H5" s="13"/>
      <c r="I5" s="1" t="s">
        <v>75</v>
      </c>
      <c r="J5" s="1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1:32">
      <c r="A6" s="1"/>
      <c r="B6" s="13"/>
      <c r="C6" s="1" t="s">
        <v>63</v>
      </c>
      <c r="D6" s="1"/>
      <c r="E6" s="13"/>
      <c r="F6" s="1"/>
      <c r="G6" s="1"/>
      <c r="H6" s="13"/>
      <c r="I6" s="1" t="s">
        <v>76</v>
      </c>
      <c r="J6" s="1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>
      <c r="A7" s="1"/>
      <c r="B7" s="13"/>
      <c r="C7" s="1"/>
      <c r="D7" s="1"/>
      <c r="E7" s="13"/>
      <c r="F7" s="1"/>
      <c r="G7" s="1"/>
      <c r="H7" s="13"/>
      <c r="I7" s="1"/>
      <c r="J7" s="1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32">
      <c r="A8" s="1"/>
      <c r="B8" s="14"/>
      <c r="C8" s="2"/>
      <c r="D8" s="1"/>
      <c r="E8" s="14"/>
      <c r="F8" s="2"/>
      <c r="G8" s="1"/>
      <c r="H8" s="14"/>
      <c r="I8" s="2"/>
      <c r="J8" s="1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>
      <c r="A9" s="1"/>
      <c r="B9" s="28" t="s">
        <v>64</v>
      </c>
      <c r="C9" s="4" t="s">
        <v>65</v>
      </c>
      <c r="D9" s="1"/>
      <c r="E9" s="14" t="s">
        <v>70</v>
      </c>
      <c r="F9" s="2" t="s">
        <v>71</v>
      </c>
      <c r="G9" s="1"/>
      <c r="H9" s="14" t="s">
        <v>77</v>
      </c>
      <c r="I9" s="2" t="s">
        <v>78</v>
      </c>
      <c r="J9" s="1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>
      <c r="A10" s="1"/>
      <c r="B10" s="27" t="s">
        <v>66</v>
      </c>
      <c r="C10" s="1"/>
      <c r="D10" s="1"/>
      <c r="E10" s="13" t="s">
        <v>72</v>
      </c>
      <c r="F10" s="1"/>
      <c r="G10" s="1"/>
      <c r="H10" s="13" t="s">
        <v>79</v>
      </c>
      <c r="I10" s="1"/>
      <c r="J10" s="1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>
      <c r="A11" s="1"/>
      <c r="B11" s="1"/>
      <c r="C11" s="1"/>
      <c r="D11" s="1"/>
      <c r="E11" s="1"/>
      <c r="F11" s="1"/>
      <c r="G11" s="1"/>
      <c r="H11" s="1"/>
      <c r="I11" s="1"/>
      <c r="J11" s="1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ht="30">
      <c r="A12" s="10" t="s">
        <v>4</v>
      </c>
      <c r="B12" s="87">
        <v>3110</v>
      </c>
      <c r="C12" s="87"/>
      <c r="D12" s="11" t="s">
        <v>26</v>
      </c>
      <c r="E12" s="87">
        <v>5110</v>
      </c>
      <c r="F12" s="87"/>
      <c r="G12" s="11" t="s">
        <v>27</v>
      </c>
      <c r="H12" s="87">
        <v>2160</v>
      </c>
      <c r="I12" s="87"/>
      <c r="J12" s="11" t="s">
        <v>5</v>
      </c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32">
      <c r="A13" s="1"/>
      <c r="B13" s="13"/>
      <c r="C13" s="5" t="s">
        <v>80</v>
      </c>
      <c r="D13" s="1"/>
      <c r="E13" s="15"/>
      <c r="F13" s="16" t="s">
        <v>83</v>
      </c>
      <c r="G13" s="1"/>
      <c r="H13" s="14" t="s">
        <v>84</v>
      </c>
      <c r="I13" s="5"/>
      <c r="J13" s="1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32">
      <c r="A14" s="1"/>
      <c r="B14" s="15" t="s">
        <v>62</v>
      </c>
      <c r="C14" s="17" t="s">
        <v>81</v>
      </c>
      <c r="D14" s="1"/>
      <c r="E14" s="15"/>
      <c r="F14" s="16"/>
      <c r="G14" s="1"/>
      <c r="H14" s="13" t="s">
        <v>81</v>
      </c>
      <c r="I14" s="17"/>
      <c r="J14" s="1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32">
      <c r="A15" s="1"/>
      <c r="B15" s="13"/>
      <c r="C15" s="1"/>
      <c r="D15" s="1"/>
      <c r="E15" s="13"/>
      <c r="F15" s="1"/>
      <c r="G15" s="1"/>
      <c r="H15" s="28"/>
      <c r="I15" s="61"/>
      <c r="J15" s="1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32">
      <c r="A16" s="1"/>
      <c r="B16" s="13"/>
      <c r="C16" s="1"/>
      <c r="D16" s="1"/>
      <c r="E16" s="13"/>
      <c r="F16" s="1"/>
      <c r="G16" s="1"/>
      <c r="H16" s="13"/>
      <c r="I16" s="1"/>
      <c r="J16" s="1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>
      <c r="A17" s="1"/>
      <c r="B17" s="13"/>
      <c r="C17" s="1"/>
      <c r="D17" s="1"/>
      <c r="E17" s="13"/>
      <c r="F17" s="1"/>
      <c r="G17" s="1"/>
      <c r="H17" s="13"/>
      <c r="I17" s="1"/>
      <c r="J17" s="1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>
      <c r="A18" s="1"/>
      <c r="B18" s="13"/>
      <c r="C18" s="1"/>
      <c r="D18" s="1"/>
      <c r="E18" s="13"/>
      <c r="F18" s="1"/>
      <c r="G18" s="1"/>
      <c r="H18" s="13"/>
      <c r="I18" s="1"/>
      <c r="J18" s="1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>
      <c r="A19" s="1"/>
      <c r="B19" s="14"/>
      <c r="C19" s="5"/>
      <c r="D19" s="1"/>
      <c r="E19" s="13"/>
      <c r="F19" s="18"/>
      <c r="G19" s="1"/>
      <c r="H19" s="13"/>
      <c r="I19" s="18"/>
      <c r="J19" s="1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>
      <c r="A20" s="1"/>
      <c r="B20" s="12" t="s">
        <v>82</v>
      </c>
      <c r="C20" s="4" t="s">
        <v>82</v>
      </c>
      <c r="D20" s="1"/>
      <c r="E20" s="12" t="s">
        <v>77</v>
      </c>
      <c r="F20" s="5" t="s">
        <v>77</v>
      </c>
      <c r="G20" s="1"/>
      <c r="H20" s="12" t="s">
        <v>82</v>
      </c>
      <c r="I20" s="19" t="s">
        <v>77</v>
      </c>
      <c r="J20" s="1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>
      <c r="A21" s="1"/>
      <c r="B21" s="13"/>
      <c r="C21" s="16" t="s">
        <v>80</v>
      </c>
      <c r="D21" s="1"/>
      <c r="E21" s="15"/>
      <c r="F21" s="17" t="s">
        <v>83</v>
      </c>
      <c r="G21" s="1"/>
      <c r="H21" s="13" t="s">
        <v>85</v>
      </c>
      <c r="I21" s="1"/>
      <c r="J21" s="1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30">
      <c r="A23" s="10" t="s">
        <v>4</v>
      </c>
      <c r="B23" s="86">
        <v>1710</v>
      </c>
      <c r="C23" s="86"/>
      <c r="D23" s="11" t="s">
        <v>26</v>
      </c>
      <c r="E23" s="87">
        <v>6110</v>
      </c>
      <c r="F23" s="87"/>
      <c r="G23" s="11" t="s">
        <v>7</v>
      </c>
      <c r="H23" s="87">
        <v>7200</v>
      </c>
      <c r="I23" s="87"/>
      <c r="J23" s="11" t="s">
        <v>5</v>
      </c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>
      <c r="A24" s="1"/>
      <c r="B24" s="12" t="s">
        <v>84</v>
      </c>
      <c r="C24" s="4"/>
      <c r="D24" s="1"/>
      <c r="E24" s="12"/>
      <c r="F24" s="5"/>
      <c r="G24" s="1"/>
      <c r="H24" s="13"/>
      <c r="I24" s="5"/>
      <c r="J24" s="1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>
      <c r="A25" s="1"/>
      <c r="B25" s="13" t="s">
        <v>61</v>
      </c>
      <c r="C25" s="1" t="s">
        <v>94</v>
      </c>
      <c r="D25" s="1"/>
      <c r="E25" s="15"/>
      <c r="F25" s="16" t="s">
        <v>59</v>
      </c>
      <c r="G25" s="1"/>
      <c r="H25" s="15" t="s">
        <v>74</v>
      </c>
      <c r="I25" s="17"/>
      <c r="J25" s="1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>
      <c r="A26" s="1"/>
      <c r="B26" s="13"/>
      <c r="C26" s="1"/>
      <c r="D26" s="1"/>
      <c r="E26" s="13"/>
      <c r="F26" s="1" t="s">
        <v>68</v>
      </c>
      <c r="G26" s="1"/>
      <c r="H26" s="13" t="s">
        <v>75</v>
      </c>
      <c r="I26" s="1"/>
      <c r="J26" s="1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>
      <c r="A27" s="1"/>
      <c r="B27" s="13"/>
      <c r="C27" s="1"/>
      <c r="D27" s="1"/>
      <c r="E27" s="13"/>
      <c r="F27" s="1" t="s">
        <v>69</v>
      </c>
      <c r="G27" s="1"/>
      <c r="H27" s="13" t="s">
        <v>76</v>
      </c>
      <c r="I27" s="1"/>
      <c r="J27" s="1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>
      <c r="A28" s="1"/>
      <c r="B28" s="13"/>
      <c r="C28" s="1"/>
      <c r="D28" s="1"/>
      <c r="E28" s="13"/>
      <c r="F28" s="1"/>
      <c r="G28" s="1"/>
      <c r="H28" s="13"/>
      <c r="I28" s="1"/>
      <c r="J28" s="1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>
      <c r="A29" s="1"/>
      <c r="B29" s="14"/>
      <c r="C29" s="62"/>
      <c r="D29" s="1"/>
      <c r="E29" s="14"/>
      <c r="F29" s="62"/>
      <c r="G29" s="1"/>
      <c r="H29" s="14"/>
      <c r="I29" s="62"/>
      <c r="J29" s="1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>
      <c r="A30" s="1"/>
      <c r="B30" s="13" t="s">
        <v>86</v>
      </c>
      <c r="C30" s="18" t="s">
        <v>86</v>
      </c>
      <c r="D30" s="1"/>
      <c r="E30" s="13" t="s">
        <v>96</v>
      </c>
      <c r="F30" s="18" t="s">
        <v>87</v>
      </c>
      <c r="G30" s="1"/>
      <c r="H30" s="14" t="s">
        <v>78</v>
      </c>
      <c r="I30" s="5" t="s">
        <v>97</v>
      </c>
      <c r="J30" s="1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>
      <c r="A31" s="1"/>
      <c r="B31" s="12" t="s">
        <v>84</v>
      </c>
      <c r="C31" s="5"/>
      <c r="D31" s="1"/>
      <c r="E31" s="12"/>
      <c r="F31" s="18"/>
      <c r="G31" s="1"/>
      <c r="H31" s="13"/>
      <c r="I31" s="16"/>
      <c r="J31" s="1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>
      <c r="A32" s="39"/>
      <c r="B32" s="61"/>
      <c r="C32" s="61"/>
      <c r="D32" s="39"/>
      <c r="E32" s="61"/>
      <c r="F32" s="61"/>
      <c r="G32" s="39"/>
      <c r="H32" s="61"/>
      <c r="I32" s="61"/>
      <c r="J32" s="39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>
      <c r="A33" s="1"/>
      <c r="B33" s="1"/>
      <c r="C33" s="1"/>
      <c r="D33" s="1"/>
      <c r="E33" s="1"/>
      <c r="F33" s="1"/>
      <c r="G33" s="1"/>
      <c r="H33" s="1"/>
      <c r="I33" s="1"/>
      <c r="J33" s="1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30">
      <c r="A34" s="10" t="s">
        <v>4</v>
      </c>
      <c r="B34" s="86">
        <v>7310</v>
      </c>
      <c r="C34" s="86"/>
      <c r="D34" s="11" t="s">
        <v>26</v>
      </c>
      <c r="E34" s="87">
        <v>7490</v>
      </c>
      <c r="F34" s="87"/>
      <c r="G34" s="11" t="s">
        <v>27</v>
      </c>
      <c r="H34" s="87">
        <v>3190</v>
      </c>
      <c r="I34" s="87"/>
      <c r="J34" s="11" t="s">
        <v>5</v>
      </c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>
      <c r="A35" s="1"/>
      <c r="B35" s="12"/>
      <c r="C35" s="17"/>
      <c r="D35" s="1"/>
      <c r="E35" s="12"/>
      <c r="F35" s="17"/>
      <c r="G35" s="1"/>
      <c r="H35" s="15"/>
      <c r="I35" s="17" t="s">
        <v>84</v>
      </c>
      <c r="J35" s="1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>
      <c r="A36" s="1"/>
      <c r="B36" s="5" t="s">
        <v>63</v>
      </c>
      <c r="C36" s="17"/>
      <c r="D36" s="1"/>
      <c r="E36" s="15" t="s">
        <v>92</v>
      </c>
      <c r="F36" s="17"/>
      <c r="G36" s="1"/>
      <c r="H36" s="15"/>
      <c r="I36" s="16" t="s">
        <v>92</v>
      </c>
      <c r="J36" s="1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>
      <c r="A37" s="1"/>
      <c r="B37" s="13"/>
      <c r="C37" s="1"/>
      <c r="D37" s="1"/>
      <c r="E37" s="13" t="s">
        <v>94</v>
      </c>
      <c r="F37" s="1"/>
      <c r="G37" s="1"/>
      <c r="H37" s="13"/>
      <c r="I37" s="1"/>
      <c r="J37" s="1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>
      <c r="A38" s="1"/>
      <c r="B38" s="13"/>
      <c r="C38" s="1"/>
      <c r="D38" s="1"/>
      <c r="E38" s="13"/>
      <c r="F38" s="1"/>
      <c r="G38" s="1"/>
      <c r="H38" s="13"/>
      <c r="I38" s="1"/>
      <c r="J38" s="1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>
      <c r="A39" s="1"/>
      <c r="B39" s="13"/>
      <c r="C39" s="5"/>
      <c r="D39" s="1"/>
      <c r="E39" s="13"/>
      <c r="F39" s="18"/>
      <c r="G39" s="1"/>
      <c r="H39" s="13"/>
      <c r="I39" s="5"/>
      <c r="J39" s="1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>
      <c r="A40" s="1"/>
      <c r="B40" s="12" t="s">
        <v>88</v>
      </c>
      <c r="C40" s="19" t="s">
        <v>98</v>
      </c>
      <c r="D40" s="1"/>
      <c r="E40" s="15" t="s">
        <v>89</v>
      </c>
      <c r="F40" s="5" t="s">
        <v>99</v>
      </c>
      <c r="G40" s="1"/>
      <c r="H40" s="12"/>
      <c r="I40" s="19" t="s">
        <v>90</v>
      </c>
      <c r="J40" s="1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>
      <c r="A41" s="1"/>
      <c r="B41" s="13"/>
      <c r="C41" s="1"/>
      <c r="D41" s="1"/>
      <c r="E41" s="15"/>
      <c r="F41" s="17"/>
      <c r="G41" s="1"/>
      <c r="H41" s="15"/>
      <c r="I41" s="1"/>
      <c r="J41" s="1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30">
      <c r="A43" s="10" t="s">
        <v>4</v>
      </c>
      <c r="B43" s="86">
        <v>7410</v>
      </c>
      <c r="C43" s="86"/>
      <c r="D43" s="11" t="s">
        <v>26</v>
      </c>
      <c r="E43" s="87">
        <v>3130</v>
      </c>
      <c r="F43" s="87"/>
      <c r="G43" s="11" t="s">
        <v>27</v>
      </c>
      <c r="H43" s="87">
        <v>5330</v>
      </c>
      <c r="I43" s="87"/>
      <c r="J43" s="11" t="s">
        <v>5</v>
      </c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>
      <c r="A44" s="39"/>
      <c r="B44" s="12"/>
      <c r="C44" s="17"/>
      <c r="D44" s="39"/>
      <c r="E44" s="12"/>
      <c r="F44" s="17" t="s">
        <v>84</v>
      </c>
      <c r="G44" s="39"/>
      <c r="H44" s="27"/>
      <c r="I44" s="17"/>
      <c r="J44" s="39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>
      <c r="A45" s="39"/>
      <c r="B45" s="36" t="s">
        <v>93</v>
      </c>
      <c r="C45" s="17"/>
      <c r="D45" s="39"/>
      <c r="E45" s="27"/>
      <c r="F45" s="17" t="s">
        <v>93</v>
      </c>
      <c r="G45" s="39"/>
      <c r="H45" s="27" t="s">
        <v>97</v>
      </c>
      <c r="I45" s="38" t="s">
        <v>96</v>
      </c>
      <c r="J45" s="39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>
      <c r="A46" s="39"/>
      <c r="B46" s="28"/>
      <c r="C46" s="39"/>
      <c r="D46" s="39"/>
      <c r="E46" s="28"/>
      <c r="F46" s="39"/>
      <c r="G46" s="39"/>
      <c r="H46" s="28" t="s">
        <v>98</v>
      </c>
      <c r="I46" s="39"/>
      <c r="J46" s="39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>
      <c r="A47" s="39"/>
      <c r="B47" s="28"/>
      <c r="C47" s="39"/>
      <c r="D47" s="39"/>
      <c r="E47" s="28"/>
      <c r="F47" s="39"/>
      <c r="G47" s="39"/>
      <c r="H47" s="28" t="s">
        <v>99</v>
      </c>
      <c r="I47" s="39"/>
      <c r="J47" s="39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>
      <c r="A48" s="39"/>
      <c r="B48" s="28"/>
      <c r="C48" s="36"/>
      <c r="D48" s="39"/>
      <c r="E48" s="28"/>
      <c r="F48" s="18"/>
      <c r="G48" s="39"/>
      <c r="H48" s="28" t="s">
        <v>102</v>
      </c>
      <c r="I48" s="36"/>
      <c r="J48" s="39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>
      <c r="A49" s="39"/>
      <c r="B49" s="12" t="s">
        <v>91</v>
      </c>
      <c r="C49" s="19" t="s">
        <v>101</v>
      </c>
      <c r="D49" s="39"/>
      <c r="E49" s="27"/>
      <c r="F49" s="36" t="s">
        <v>91</v>
      </c>
      <c r="G49" s="39"/>
      <c r="H49" s="12" t="s">
        <v>100</v>
      </c>
      <c r="I49" s="19" t="s">
        <v>87</v>
      </c>
      <c r="J49" s="39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>
      <c r="A50" s="39"/>
      <c r="B50" s="28"/>
      <c r="C50" s="39"/>
      <c r="D50" s="39"/>
      <c r="E50" s="27"/>
      <c r="F50" s="17"/>
      <c r="G50" s="39"/>
      <c r="H50" s="27" t="s">
        <v>107</v>
      </c>
      <c r="I50" s="39" t="s">
        <v>103</v>
      </c>
      <c r="J50" s="39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>
      <c r="A51" s="8"/>
      <c r="B51" s="8"/>
      <c r="C51" s="8"/>
      <c r="D51" s="8"/>
      <c r="E51" s="8"/>
      <c r="F51" s="8"/>
      <c r="G51" s="8"/>
      <c r="H51" s="8" t="s">
        <v>123</v>
      </c>
      <c r="I51" s="8" t="s">
        <v>108</v>
      </c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30">
      <c r="A52" s="10" t="s">
        <v>4</v>
      </c>
      <c r="B52" s="86">
        <v>9210</v>
      </c>
      <c r="C52" s="86"/>
      <c r="D52" s="11" t="s">
        <v>26</v>
      </c>
      <c r="E52" s="87">
        <v>3310</v>
      </c>
      <c r="F52" s="87"/>
      <c r="G52" s="11" t="s">
        <v>6</v>
      </c>
      <c r="H52" s="87">
        <v>5310</v>
      </c>
      <c r="I52" s="87"/>
      <c r="J52" s="11" t="s">
        <v>5</v>
      </c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>
      <c r="A53" s="39"/>
      <c r="B53" s="12"/>
      <c r="C53" s="17" t="s">
        <v>95</v>
      </c>
      <c r="D53" s="39"/>
      <c r="E53" s="12"/>
      <c r="F53" s="17" t="s">
        <v>84</v>
      </c>
      <c r="G53" s="39"/>
      <c r="H53" s="27"/>
      <c r="I53" s="17" t="s">
        <v>84</v>
      </c>
      <c r="J53" s="39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>
      <c r="A54" s="39"/>
      <c r="B54" s="36" t="s">
        <v>104</v>
      </c>
      <c r="C54" s="17"/>
      <c r="D54" s="39"/>
      <c r="E54" s="27"/>
      <c r="F54" s="17" t="s">
        <v>104</v>
      </c>
      <c r="G54" s="39"/>
      <c r="H54" s="27"/>
      <c r="I54" s="38" t="s">
        <v>123</v>
      </c>
      <c r="J54" s="39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>
      <c r="A55" s="39"/>
      <c r="B55" s="28"/>
      <c r="C55" s="39"/>
      <c r="D55" s="39"/>
      <c r="E55" s="28"/>
      <c r="F55" s="39"/>
      <c r="G55" s="39"/>
      <c r="H55" s="28"/>
      <c r="I55" s="39"/>
      <c r="J55" s="39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>
      <c r="A56" s="39"/>
      <c r="B56" s="28"/>
      <c r="C56" s="39"/>
      <c r="D56" s="39"/>
      <c r="E56" s="28"/>
      <c r="F56" s="39"/>
      <c r="G56" s="39"/>
      <c r="H56" s="28"/>
      <c r="I56" s="39"/>
      <c r="J56" s="39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>
      <c r="A57" s="39"/>
      <c r="B57" s="28"/>
      <c r="C57" s="36"/>
      <c r="D57" s="39"/>
      <c r="E57" s="28"/>
      <c r="F57" s="18"/>
      <c r="G57" s="39"/>
      <c r="H57" s="28"/>
      <c r="I57" s="36"/>
      <c r="J57" s="39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>
      <c r="A58" s="39"/>
      <c r="B58" s="12" t="s">
        <v>106</v>
      </c>
      <c r="C58" s="19" t="s">
        <v>107</v>
      </c>
      <c r="D58" s="39"/>
      <c r="E58" s="27"/>
      <c r="F58" s="36" t="s">
        <v>105</v>
      </c>
      <c r="G58" s="39"/>
      <c r="H58" s="12" t="s">
        <v>77</v>
      </c>
      <c r="I58" s="19" t="s">
        <v>124</v>
      </c>
      <c r="J58" s="39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>
      <c r="A59" s="39"/>
      <c r="B59" s="28"/>
      <c r="C59" s="39"/>
      <c r="D59" s="39"/>
      <c r="E59" s="27"/>
      <c r="F59" s="17"/>
      <c r="G59" s="39"/>
      <c r="H59" s="27"/>
      <c r="I59" s="39" t="s">
        <v>108</v>
      </c>
      <c r="J59" s="39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20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1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1:1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1:1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1:1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1:1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</row>
    <row r="80" spans="1:1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1:1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1:1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1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1:1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1:1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1:1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1:1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1:1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1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1:1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1:1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1:1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1: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1:1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</row>
    <row r="114" spans="1:1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1:1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</row>
    <row r="116" spans="1:1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</row>
    <row r="117" spans="1:1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</row>
    <row r="118" spans="1:1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</row>
    <row r="119" spans="1:1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</row>
    <row r="120" spans="1:1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</row>
    <row r="121" spans="1:1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</row>
    <row r="122" spans="1:1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</row>
    <row r="123" spans="1:1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</row>
    <row r="124" spans="1:1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</row>
    <row r="125" spans="1:1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</row>
    <row r="126" spans="1:1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</row>
    <row r="127" spans="1:1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</row>
    <row r="128" spans="1:1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</row>
    <row r="129" spans="1:1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</row>
    <row r="130" spans="1:1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</row>
    <row r="131" spans="1:1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</row>
    <row r="132" spans="1:1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</row>
    <row r="133" spans="1:1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</row>
    <row r="134" spans="1:1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</row>
    <row r="135" spans="1:1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</row>
    <row r="136" spans="1:1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</row>
    <row r="137" spans="1:1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</row>
    <row r="138" spans="1:1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</row>
    <row r="139" spans="1:1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</row>
    <row r="140" spans="1:1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</row>
    <row r="141" spans="1:1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</row>
    <row r="142" spans="1:1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</row>
    <row r="143" spans="1:1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</row>
    <row r="144" spans="1:1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</row>
    <row r="145" spans="1:1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</row>
    <row r="146" spans="1:1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</row>
    <row r="147" spans="1:1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</row>
    <row r="148" spans="1:1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</row>
    <row r="149" spans="1:1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</row>
    <row r="150" spans="1:1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</row>
    <row r="151" spans="1:1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</row>
    <row r="152" spans="1:1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</row>
    <row r="153" spans="1:1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</row>
    <row r="154" spans="1:1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</row>
    <row r="155" spans="1:1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</row>
    <row r="156" spans="1:1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</row>
    <row r="157" spans="1:1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</row>
    <row r="158" spans="1:1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</row>
    <row r="159" spans="1:1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</row>
    <row r="160" spans="1:1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</row>
    <row r="161" spans="1:1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</row>
    <row r="162" spans="1:1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</row>
    <row r="163" spans="1:1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</row>
    <row r="164" spans="1:1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</row>
    <row r="165" spans="1:1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</row>
    <row r="166" spans="1:1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</row>
    <row r="167" spans="1:1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</row>
    <row r="168" spans="1:1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</row>
    <row r="169" spans="1:1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</row>
  </sheetData>
  <mergeCells count="18">
    <mergeCell ref="B43:C43"/>
    <mergeCell ref="E43:F43"/>
    <mergeCell ref="H43:I43"/>
    <mergeCell ref="B52:C52"/>
    <mergeCell ref="E52:F52"/>
    <mergeCell ref="H52:I52"/>
    <mergeCell ref="B2:C2"/>
    <mergeCell ref="E2:F2"/>
    <mergeCell ref="H2:I2"/>
    <mergeCell ref="B12:C12"/>
    <mergeCell ref="E12:F12"/>
    <mergeCell ref="H12:I12"/>
    <mergeCell ref="B23:C23"/>
    <mergeCell ref="E23:F23"/>
    <mergeCell ref="H23:I23"/>
    <mergeCell ref="B34:C34"/>
    <mergeCell ref="E34:F34"/>
    <mergeCell ref="H34:I34"/>
  </mergeCell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1"/>
  <sheetViews>
    <sheetView topLeftCell="A13" workbookViewId="0">
      <selection activeCell="G21" sqref="G21"/>
    </sheetView>
  </sheetViews>
  <sheetFormatPr defaultColWidth="9" defaultRowHeight="15"/>
  <cols>
    <col min="1" max="1" width="6.28515625" style="20" customWidth="1"/>
    <col min="2" max="2" width="43.28515625" style="20" customWidth="1"/>
    <col min="3" max="3" width="14.7109375" style="20" customWidth="1"/>
    <col min="4" max="4" width="11.28515625" style="20" customWidth="1"/>
    <col min="5" max="5" width="11" style="20" customWidth="1"/>
    <col min="6" max="16384" width="9" style="20"/>
  </cols>
  <sheetData>
    <row r="1" spans="1:5">
      <c r="A1" s="78" t="s">
        <v>8</v>
      </c>
      <c r="B1" s="78"/>
      <c r="C1" s="78"/>
      <c r="D1" s="78"/>
      <c r="E1" s="78"/>
    </row>
    <row r="2" spans="1:5">
      <c r="A2" s="1"/>
      <c r="B2" s="78" t="s">
        <v>9</v>
      </c>
      <c r="C2" s="78"/>
      <c r="D2" s="78"/>
      <c r="E2" s="1"/>
    </row>
    <row r="3" spans="1:5">
      <c r="A3" s="1"/>
      <c r="B3" s="78" t="s">
        <v>39</v>
      </c>
      <c r="C3" s="78"/>
      <c r="D3" s="78"/>
      <c r="E3" s="1"/>
    </row>
    <row r="4" spans="1:5">
      <c r="A4" s="1"/>
      <c r="B4" s="1"/>
      <c r="C4" s="1"/>
      <c r="D4" s="1"/>
      <c r="E4" s="1"/>
    </row>
    <row r="5" spans="1:5" ht="17.25" customHeight="1">
      <c r="A5" s="90" t="s">
        <v>12</v>
      </c>
      <c r="B5" s="90" t="s">
        <v>10</v>
      </c>
      <c r="C5" s="90" t="s">
        <v>11</v>
      </c>
      <c r="D5" s="90" t="s">
        <v>1</v>
      </c>
      <c r="E5" s="90" t="s">
        <v>2</v>
      </c>
    </row>
    <row r="6" spans="1:5">
      <c r="A6" s="91"/>
      <c r="B6" s="91"/>
      <c r="C6" s="91"/>
      <c r="D6" s="91"/>
      <c r="E6" s="91"/>
    </row>
    <row r="7" spans="1:5" ht="38.25" customHeight="1">
      <c r="A7" s="3">
        <v>1</v>
      </c>
      <c r="B7" s="42" t="s">
        <v>109</v>
      </c>
      <c r="C7" s="3">
        <v>1210</v>
      </c>
      <c r="D7" s="3">
        <v>41100</v>
      </c>
      <c r="E7" s="12"/>
    </row>
    <row r="8" spans="1:5" ht="38.25" customHeight="1">
      <c r="A8" s="19">
        <v>2</v>
      </c>
      <c r="B8" s="42" t="s">
        <v>118</v>
      </c>
      <c r="C8" s="29">
        <v>1410</v>
      </c>
      <c r="D8" s="3">
        <v>15600</v>
      </c>
      <c r="E8" s="12"/>
    </row>
    <row r="9" spans="1:5" ht="38.25" customHeight="1">
      <c r="A9" s="19">
        <v>3</v>
      </c>
      <c r="B9" s="42" t="s">
        <v>111</v>
      </c>
      <c r="C9" s="29">
        <v>1610</v>
      </c>
      <c r="D9" s="3">
        <v>23000</v>
      </c>
      <c r="E9" s="12"/>
    </row>
    <row r="10" spans="1:5" ht="38.25" customHeight="1">
      <c r="A10" s="19">
        <v>4</v>
      </c>
      <c r="B10" s="42" t="s">
        <v>119</v>
      </c>
      <c r="C10" s="29">
        <v>3110</v>
      </c>
      <c r="D10" s="3"/>
      <c r="E10" s="12">
        <v>3000</v>
      </c>
    </row>
    <row r="11" spans="1:5" ht="38.25" customHeight="1">
      <c r="A11" s="19">
        <v>5</v>
      </c>
      <c r="B11" s="42" t="s">
        <v>116</v>
      </c>
      <c r="C11" s="29">
        <v>5110</v>
      </c>
      <c r="D11" s="3"/>
      <c r="E11" s="12">
        <v>70000</v>
      </c>
    </row>
    <row r="12" spans="1:5" ht="38.25" customHeight="1">
      <c r="A12" s="19">
        <v>6</v>
      </c>
      <c r="B12" s="42" t="s">
        <v>57</v>
      </c>
      <c r="C12" s="29">
        <v>2160</v>
      </c>
      <c r="D12" s="3">
        <v>1000</v>
      </c>
      <c r="E12" s="12"/>
    </row>
    <row r="13" spans="1:5" ht="38.25" customHeight="1">
      <c r="A13" s="19">
        <v>7</v>
      </c>
      <c r="B13" s="42" t="s">
        <v>17</v>
      </c>
      <c r="C13" s="29">
        <v>6110</v>
      </c>
      <c r="D13" s="3"/>
      <c r="E13" s="12">
        <v>28000</v>
      </c>
    </row>
    <row r="14" spans="1:5" ht="38.25" customHeight="1">
      <c r="A14" s="19">
        <v>8</v>
      </c>
      <c r="B14" s="42" t="s">
        <v>18</v>
      </c>
      <c r="C14" s="29">
        <v>7200</v>
      </c>
      <c r="D14" s="3">
        <v>20000</v>
      </c>
      <c r="E14" s="12"/>
    </row>
    <row r="15" spans="1:5" ht="38.25" customHeight="1">
      <c r="A15" s="19">
        <v>9</v>
      </c>
      <c r="B15" s="42" t="s">
        <v>120</v>
      </c>
      <c r="C15" s="29">
        <v>7310</v>
      </c>
      <c r="D15" s="3">
        <v>100</v>
      </c>
      <c r="E15" s="12"/>
    </row>
    <row r="16" spans="1:5" ht="38.25" customHeight="1">
      <c r="A16" s="19">
        <v>10</v>
      </c>
      <c r="B16" s="42" t="s">
        <v>121</v>
      </c>
      <c r="C16" s="29">
        <v>7490</v>
      </c>
      <c r="D16" s="3">
        <v>600</v>
      </c>
      <c r="E16" s="12"/>
    </row>
    <row r="17" spans="1:5" ht="38.25" customHeight="1">
      <c r="A17" s="19">
        <v>11</v>
      </c>
      <c r="B17" s="42" t="s">
        <v>113</v>
      </c>
      <c r="C17" s="29">
        <v>3190</v>
      </c>
      <c r="D17" s="3"/>
      <c r="E17" s="12">
        <v>400</v>
      </c>
    </row>
    <row r="18" spans="1:5" ht="38.25" customHeight="1">
      <c r="A18" s="19">
        <v>12</v>
      </c>
      <c r="B18" s="42" t="s">
        <v>122</v>
      </c>
      <c r="C18" s="29">
        <v>7410</v>
      </c>
      <c r="D18" s="3">
        <v>2000</v>
      </c>
      <c r="E18" s="12"/>
    </row>
    <row r="19" spans="1:5" ht="38.25" customHeight="1">
      <c r="A19" s="19">
        <v>13</v>
      </c>
      <c r="B19" s="42" t="s">
        <v>114</v>
      </c>
      <c r="C19" s="29">
        <v>3130</v>
      </c>
      <c r="D19" s="3"/>
      <c r="E19" s="12">
        <v>2000</v>
      </c>
    </row>
    <row r="20" spans="1:5" ht="38.25" customHeight="1">
      <c r="A20" s="19">
        <v>14</v>
      </c>
      <c r="B20" s="42"/>
      <c r="C20" s="29"/>
      <c r="D20" s="3"/>
      <c r="E20" s="12"/>
    </row>
    <row r="21" spans="1:5" ht="38.25" customHeight="1">
      <c r="A21" s="88" t="s">
        <v>3</v>
      </c>
      <c r="B21" s="89"/>
      <c r="C21" s="2"/>
      <c r="D21" s="6">
        <f>SUM(D7:D20)</f>
        <v>103400</v>
      </c>
      <c r="E21" s="26">
        <f>SUM(E7:E20)</f>
        <v>103400</v>
      </c>
    </row>
  </sheetData>
  <mergeCells count="9">
    <mergeCell ref="A21:B21"/>
    <mergeCell ref="A1:E1"/>
    <mergeCell ref="B3:D3"/>
    <mergeCell ref="B2:D2"/>
    <mergeCell ref="A5:A6"/>
    <mergeCell ref="B5:B6"/>
    <mergeCell ref="C5:C6"/>
    <mergeCell ref="D5:D6"/>
    <mergeCell ref="E5:E6"/>
  </mergeCells>
  <conditionalFormatting sqref="D21">
    <cfRule type="cellIs" dxfId="27" priority="3" stopIfTrue="1" operator="lessThan">
      <formula>103400</formula>
    </cfRule>
    <cfRule type="cellIs" dxfId="26" priority="4" stopIfTrue="1" operator="greaterThan">
      <formula>103400</formula>
    </cfRule>
    <cfRule type="cellIs" dxfId="25" priority="6" stopIfTrue="1" operator="equal">
      <formula>103400</formula>
    </cfRule>
  </conditionalFormatting>
  <conditionalFormatting sqref="E21">
    <cfRule type="cellIs" dxfId="24" priority="1" stopIfTrue="1" operator="lessThan">
      <formula>103400</formula>
    </cfRule>
    <cfRule type="cellIs" dxfId="23" priority="2" stopIfTrue="1" operator="greaterThan">
      <formula>103400</formula>
    </cfRule>
    <cfRule type="cellIs" dxfId="22" priority="5" stopIfTrue="1" operator="equal">
      <formula>103400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4:F17"/>
  <sheetViews>
    <sheetView topLeftCell="A7" workbookViewId="0">
      <selection activeCell="D15" sqref="D15"/>
    </sheetView>
  </sheetViews>
  <sheetFormatPr defaultRowHeight="15"/>
  <cols>
    <col min="1" max="1" width="3.28515625" customWidth="1"/>
    <col min="2" max="2" width="43.28515625" customWidth="1"/>
    <col min="3" max="3" width="10.28515625" customWidth="1"/>
    <col min="4" max="4" width="13.28515625" style="33" customWidth="1"/>
  </cols>
  <sheetData>
    <row r="4" spans="1:6">
      <c r="A4" s="95" t="s">
        <v>28</v>
      </c>
      <c r="B4" s="95"/>
      <c r="C4" s="95"/>
      <c r="D4" s="95"/>
      <c r="E4" s="95"/>
      <c r="F4" s="95"/>
    </row>
    <row r="5" spans="1:6" ht="11.25" customHeight="1">
      <c r="B5" s="43"/>
      <c r="C5" s="43"/>
      <c r="D5" s="43"/>
      <c r="E5" s="43"/>
      <c r="F5" s="43"/>
    </row>
    <row r="6" spans="1:6">
      <c r="A6" s="95" t="s">
        <v>41</v>
      </c>
      <c r="B6" s="95"/>
      <c r="C6" s="95"/>
      <c r="D6" s="95"/>
      <c r="E6" s="95"/>
      <c r="F6" s="95"/>
    </row>
    <row r="7" spans="1:6">
      <c r="B7" s="43"/>
      <c r="C7" s="43"/>
      <c r="D7" s="43"/>
      <c r="E7" s="43"/>
      <c r="F7" s="43"/>
    </row>
    <row r="8" spans="1:6">
      <c r="D8" s="43" t="s">
        <v>29</v>
      </c>
    </row>
    <row r="9" spans="1:6" ht="25.9" customHeight="1">
      <c r="B9" s="93" t="s">
        <v>17</v>
      </c>
      <c r="C9" s="93"/>
      <c r="D9" s="33">
        <v>28000</v>
      </c>
    </row>
    <row r="10" spans="1:6" ht="25.9" customHeight="1">
      <c r="B10" s="93" t="s">
        <v>18</v>
      </c>
      <c r="C10" s="93"/>
      <c r="D10" s="34">
        <v>20000</v>
      </c>
    </row>
    <row r="11" spans="1:6" ht="25.9" customHeight="1">
      <c r="B11" s="94" t="s">
        <v>30</v>
      </c>
      <c r="C11" s="94"/>
      <c r="D11" s="33">
        <f>D9-D10</f>
        <v>8000</v>
      </c>
    </row>
    <row r="12" spans="1:6" ht="25.9" customHeight="1">
      <c r="B12" s="93" t="s">
        <v>42</v>
      </c>
      <c r="C12" s="93"/>
      <c r="D12" s="44">
        <v>100</v>
      </c>
    </row>
    <row r="13" spans="1:6" ht="25.9" customHeight="1">
      <c r="B13" s="93" t="s">
        <v>43</v>
      </c>
      <c r="C13" s="93"/>
      <c r="D13" s="34">
        <v>2600</v>
      </c>
    </row>
    <row r="14" spans="1:6" ht="25.9" customHeight="1">
      <c r="B14" s="94" t="s">
        <v>13</v>
      </c>
      <c r="C14" s="94"/>
      <c r="D14" s="33">
        <f>D11-D12-D13</f>
        <v>5300</v>
      </c>
    </row>
    <row r="15" spans="1:6" ht="25.9" customHeight="1">
      <c r="B15" s="93" t="s">
        <v>51</v>
      </c>
      <c r="C15" s="93"/>
      <c r="D15" s="34">
        <f>D14*15%</f>
        <v>795</v>
      </c>
    </row>
    <row r="16" spans="1:6" ht="25.9" customHeight="1" thickBot="1">
      <c r="B16" s="92" t="s">
        <v>31</v>
      </c>
      <c r="C16" s="92"/>
      <c r="D16" s="35">
        <f>D14-D15</f>
        <v>4505</v>
      </c>
    </row>
    <row r="17" ht="15.75" thickTop="1"/>
  </sheetData>
  <mergeCells count="10">
    <mergeCell ref="B16:C16"/>
    <mergeCell ref="B9:C9"/>
    <mergeCell ref="B10:C10"/>
    <mergeCell ref="B11:C11"/>
    <mergeCell ref="A4:F4"/>
    <mergeCell ref="A6:F6"/>
    <mergeCell ref="B12:C12"/>
    <mergeCell ref="B13:C13"/>
    <mergeCell ref="B14:C14"/>
    <mergeCell ref="B15:C15"/>
  </mergeCells>
  <conditionalFormatting sqref="D16">
    <cfRule type="cellIs" dxfId="21" priority="1" stopIfTrue="1" operator="lessThan">
      <formula>4505</formula>
    </cfRule>
    <cfRule type="cellIs" dxfId="20" priority="2" stopIfTrue="1" operator="greaterThan">
      <formula>4505</formula>
    </cfRule>
    <cfRule type="cellIs" dxfId="19" priority="3" stopIfTrue="1" operator="equal">
      <formula>4505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BX498"/>
  <sheetViews>
    <sheetView workbookViewId="0">
      <selection activeCell="D13" sqref="D13"/>
    </sheetView>
  </sheetViews>
  <sheetFormatPr defaultColWidth="9" defaultRowHeight="15"/>
  <cols>
    <col min="1" max="1" width="4" style="23" customWidth="1"/>
    <col min="2" max="2" width="29" style="23" customWidth="1"/>
    <col min="3" max="3" width="8.28515625" style="23" customWidth="1"/>
    <col min="4" max="4" width="36.7109375" style="23" customWidth="1"/>
    <col min="5" max="6" width="7.28515625" style="23" customWidth="1"/>
    <col min="7" max="16384" width="9" style="23"/>
  </cols>
  <sheetData>
    <row r="1" spans="2:76" ht="24.75" customHeight="1">
      <c r="B1" s="96" t="s">
        <v>14</v>
      </c>
      <c r="C1" s="96"/>
      <c r="D1" s="96"/>
      <c r="E1" s="96"/>
      <c r="F1" s="21"/>
      <c r="G1" s="21"/>
      <c r="H1" s="21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</row>
    <row r="2" spans="2:76" ht="6.75" customHeight="1">
      <c r="B2" s="24"/>
      <c r="C2" s="24"/>
      <c r="D2" s="24"/>
      <c r="E2" s="24"/>
      <c r="F2" s="24"/>
      <c r="G2" s="24"/>
      <c r="H2" s="24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</row>
    <row r="3" spans="2:76" ht="15.75" customHeight="1">
      <c r="B3" s="97" t="s">
        <v>40</v>
      </c>
      <c r="C3" s="97"/>
      <c r="D3" s="97"/>
      <c r="E3" s="97"/>
      <c r="F3" s="25"/>
      <c r="G3" s="25"/>
      <c r="H3" s="25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</row>
    <row r="4" spans="2:76" ht="5.25" customHeight="1">
      <c r="B4" s="24"/>
      <c r="C4" s="24"/>
      <c r="D4" s="24"/>
      <c r="E4" s="24"/>
      <c r="F4" s="24"/>
      <c r="G4" s="24"/>
      <c r="H4" s="24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</row>
    <row r="5" spans="2:76" ht="15.75" thickBot="1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</row>
    <row r="6" spans="2:76" ht="20.25" customHeight="1" thickBot="1">
      <c r="B6" s="46" t="s">
        <v>15</v>
      </c>
      <c r="C6" s="47" t="s">
        <v>19</v>
      </c>
      <c r="D6" s="48" t="s">
        <v>20</v>
      </c>
      <c r="E6" s="49" t="s">
        <v>19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</row>
    <row r="7" spans="2:76" ht="27" customHeight="1">
      <c r="B7" s="59" t="s">
        <v>52</v>
      </c>
      <c r="C7" s="58"/>
      <c r="D7" s="59" t="s">
        <v>53</v>
      </c>
      <c r="E7" s="3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</row>
    <row r="8" spans="2:76" ht="27" customHeight="1">
      <c r="B8" s="30" t="s">
        <v>109</v>
      </c>
      <c r="C8" s="30">
        <v>41100</v>
      </c>
      <c r="D8" s="32" t="s">
        <v>112</v>
      </c>
      <c r="E8" s="30">
        <v>3000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</row>
    <row r="9" spans="2:76" ht="27" customHeight="1">
      <c r="B9" s="31" t="s">
        <v>110</v>
      </c>
      <c r="C9" s="31">
        <v>15600</v>
      </c>
      <c r="D9" s="45" t="s">
        <v>113</v>
      </c>
      <c r="E9" s="31">
        <v>400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</row>
    <row r="10" spans="2:76" ht="27" customHeight="1">
      <c r="B10" s="30" t="s">
        <v>111</v>
      </c>
      <c r="C10" s="30">
        <v>23000</v>
      </c>
      <c r="D10" s="30" t="s">
        <v>114</v>
      </c>
      <c r="E10" s="30">
        <v>2000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</row>
    <row r="11" spans="2:76" ht="27" customHeight="1" thickBot="1">
      <c r="B11" s="40"/>
      <c r="C11" s="52"/>
      <c r="D11" s="40" t="s">
        <v>115</v>
      </c>
      <c r="E11" s="52">
        <v>795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</row>
    <row r="12" spans="2:76" ht="27" customHeight="1" thickTop="1" thickBot="1">
      <c r="B12" s="55" t="s">
        <v>33</v>
      </c>
      <c r="C12" s="54">
        <f>SUM(C8:C11)</f>
        <v>79700</v>
      </c>
      <c r="D12" s="55" t="s">
        <v>32</v>
      </c>
      <c r="E12" s="54">
        <f>SUM(E8:E11)</f>
        <v>6195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</row>
    <row r="13" spans="2:76" ht="27" customHeight="1" thickTop="1">
      <c r="B13" s="59" t="s">
        <v>54</v>
      </c>
      <c r="C13" s="31"/>
      <c r="D13" s="59" t="s">
        <v>55</v>
      </c>
      <c r="E13" s="31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</row>
    <row r="14" spans="2:76" ht="27" customHeight="1">
      <c r="B14" s="30" t="s">
        <v>57</v>
      </c>
      <c r="C14" s="30">
        <v>1000</v>
      </c>
      <c r="D14" s="30"/>
      <c r="E14" s="30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</row>
    <row r="15" spans="2:76" ht="27" customHeight="1" thickBot="1">
      <c r="B15" s="30"/>
      <c r="C15" s="52"/>
      <c r="D15" s="30"/>
      <c r="E15" s="5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</row>
    <row r="16" spans="2:76" ht="37.5" customHeight="1" thickTop="1" thickBot="1">
      <c r="B16" s="55" t="s">
        <v>34</v>
      </c>
      <c r="C16" s="54">
        <f>SUM(C14:C15)</f>
        <v>1000</v>
      </c>
      <c r="D16" s="55" t="s">
        <v>35</v>
      </c>
      <c r="E16" s="54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</row>
    <row r="17" spans="2:76" ht="27" customHeight="1" thickTop="1">
      <c r="B17" s="51"/>
      <c r="C17" s="51"/>
      <c r="D17" s="60" t="s">
        <v>56</v>
      </c>
      <c r="E17" s="51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</row>
    <row r="18" spans="2:76" ht="27" customHeight="1">
      <c r="B18" s="30"/>
      <c r="C18" s="30"/>
      <c r="D18" s="30" t="s">
        <v>116</v>
      </c>
      <c r="E18" s="30">
        <v>70000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</row>
    <row r="19" spans="2:76" ht="27" customHeight="1">
      <c r="B19" s="31"/>
      <c r="C19" s="31"/>
      <c r="D19" s="31" t="s">
        <v>117</v>
      </c>
      <c r="E19" s="31">
        <v>4505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</row>
    <row r="20" spans="2:76" ht="27" customHeight="1" thickBot="1">
      <c r="B20" s="53"/>
      <c r="C20" s="53"/>
      <c r="D20" s="55" t="s">
        <v>36</v>
      </c>
      <c r="E20" s="53">
        <f>SUM(E18:E19)</f>
        <v>74505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</row>
    <row r="21" spans="2:76" ht="19.5" customHeight="1" thickTop="1" thickBot="1">
      <c r="B21" s="56" t="s">
        <v>38</v>
      </c>
      <c r="C21" s="57">
        <f>C12+C16</f>
        <v>80700</v>
      </c>
      <c r="D21" s="56" t="s">
        <v>37</v>
      </c>
      <c r="E21" s="50">
        <f>E12+E20</f>
        <v>80700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</row>
    <row r="22" spans="2:76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</row>
    <row r="23" spans="2:76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</row>
    <row r="24" spans="2:76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</row>
    <row r="25" spans="2:76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</row>
    <row r="26" spans="2:76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</row>
    <row r="27" spans="2:76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</row>
    <row r="28" spans="2:76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</row>
    <row r="29" spans="2:76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</row>
    <row r="30" spans="2:76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</row>
    <row r="31" spans="2:76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</row>
    <row r="32" spans="2:76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</row>
    <row r="33" spans="2:76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</row>
    <row r="34" spans="2:76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</row>
    <row r="35" spans="2:76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</row>
    <row r="36" spans="2:76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</row>
    <row r="37" spans="2:76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</row>
    <row r="38" spans="2:76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</row>
    <row r="39" spans="2:76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</row>
    <row r="40" spans="2:76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</row>
    <row r="41" spans="2:76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</row>
    <row r="42" spans="2:76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</row>
    <row r="43" spans="2:76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</row>
    <row r="44" spans="2:76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</row>
    <row r="45" spans="2:76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</row>
    <row r="46" spans="2:76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</row>
    <row r="47" spans="2:76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</row>
    <row r="48" spans="2:76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</row>
    <row r="49" spans="2:76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</row>
    <row r="50" spans="2:76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</row>
    <row r="51" spans="2:76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</row>
    <row r="52" spans="2:76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</row>
    <row r="53" spans="2:76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</row>
    <row r="54" spans="2:76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</row>
    <row r="55" spans="2:76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</row>
    <row r="56" spans="2:76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</row>
    <row r="57" spans="2:76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</row>
    <row r="58" spans="2:76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</row>
    <row r="59" spans="2:76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</row>
    <row r="60" spans="2:76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</row>
    <row r="61" spans="2:76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</row>
    <row r="62" spans="2:76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</row>
    <row r="63" spans="2:76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</row>
    <row r="64" spans="2:76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</row>
    <row r="65" spans="2:76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</row>
    <row r="66" spans="2:76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</row>
    <row r="67" spans="2:76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</row>
    <row r="68" spans="2:76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</row>
    <row r="69" spans="2:76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</row>
    <row r="70" spans="2:76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</row>
    <row r="71" spans="2:76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</row>
    <row r="72" spans="2:76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</row>
    <row r="73" spans="2:76"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</row>
    <row r="74" spans="2:76"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</row>
    <row r="75" spans="2:76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</row>
    <row r="76" spans="2:76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</row>
    <row r="77" spans="2:76"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</row>
    <row r="78" spans="2:76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</row>
    <row r="79" spans="2:76"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</row>
    <row r="80" spans="2:76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</row>
    <row r="81" spans="2:76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</row>
    <row r="82" spans="2:76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</row>
    <row r="83" spans="2:76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</row>
    <row r="84" spans="2:76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</row>
    <row r="85" spans="2:76"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</row>
    <row r="86" spans="2:76"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</row>
    <row r="87" spans="2:76"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</row>
    <row r="88" spans="2:76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</row>
    <row r="89" spans="2:76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</row>
    <row r="90" spans="2:76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</row>
    <row r="91" spans="2:76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</row>
    <row r="92" spans="2:76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</row>
    <row r="93" spans="2:76"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</row>
    <row r="94" spans="2:76"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</row>
    <row r="95" spans="2:76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</row>
    <row r="96" spans="2:76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</row>
    <row r="97" spans="2:76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</row>
    <row r="98" spans="2:76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</row>
    <row r="99" spans="2:76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</row>
    <row r="100" spans="2:76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</row>
    <row r="101" spans="2:76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</row>
    <row r="102" spans="2:76"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</row>
    <row r="103" spans="2:76"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</row>
    <row r="104" spans="2:76"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</row>
    <row r="105" spans="2:76"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</row>
    <row r="106" spans="2:76"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</row>
    <row r="107" spans="2:76"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</row>
    <row r="108" spans="2:76"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</row>
    <row r="109" spans="2:76"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</row>
    <row r="110" spans="2:76"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</row>
    <row r="111" spans="2:76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</row>
    <row r="112" spans="2:76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</row>
    <row r="113" spans="2:76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</row>
    <row r="114" spans="2:76"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</row>
    <row r="115" spans="2:76"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</row>
    <row r="116" spans="2:76"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</row>
    <row r="117" spans="2:76"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</row>
    <row r="118" spans="2:76"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</row>
    <row r="119" spans="2:76"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</row>
    <row r="120" spans="2:76"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</row>
    <row r="121" spans="2:76"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</row>
    <row r="122" spans="2:76"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</row>
    <row r="123" spans="2:76"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</row>
    <row r="124" spans="2:76"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</row>
    <row r="125" spans="2:76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</row>
    <row r="126" spans="2:76"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</row>
    <row r="127" spans="2:76"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</row>
    <row r="128" spans="2:76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</row>
    <row r="129" spans="2:76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</row>
    <row r="130" spans="2:76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</row>
    <row r="131" spans="2:76"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</row>
    <row r="132" spans="2:76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</row>
    <row r="133" spans="2:76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</row>
    <row r="134" spans="2:76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</row>
    <row r="135" spans="2:76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</row>
    <row r="136" spans="2:76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</row>
    <row r="137" spans="2:76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</row>
    <row r="138" spans="2:76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</row>
    <row r="139" spans="2:76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</row>
    <row r="140" spans="2:76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</row>
    <row r="141" spans="2:76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</row>
    <row r="142" spans="2:76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</row>
    <row r="143" spans="2:76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</row>
    <row r="144" spans="2:76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</row>
    <row r="145" spans="2:76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</row>
    <row r="146" spans="2:76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</row>
    <row r="147" spans="2:76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</row>
    <row r="148" spans="2:76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</row>
    <row r="149" spans="2:76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</row>
    <row r="150" spans="2:76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</row>
    <row r="151" spans="2:76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</row>
    <row r="152" spans="2:76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</row>
    <row r="153" spans="2:76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</row>
    <row r="154" spans="2:76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</row>
    <row r="155" spans="2:76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</row>
    <row r="156" spans="2:76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</row>
    <row r="157" spans="2:76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</row>
    <row r="158" spans="2:76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</row>
    <row r="159" spans="2:76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</row>
    <row r="160" spans="2:76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</row>
    <row r="161" spans="2:76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</row>
    <row r="162" spans="2:76"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</row>
    <row r="163" spans="2:76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</row>
    <row r="164" spans="2:76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</row>
    <row r="165" spans="2:76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</row>
    <row r="166" spans="2:76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</row>
    <row r="167" spans="2:76"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</row>
    <row r="168" spans="2:76"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</row>
    <row r="169" spans="2:76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</row>
    <row r="170" spans="2:76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</row>
    <row r="171" spans="2:76"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</row>
    <row r="172" spans="2:76"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</row>
    <row r="173" spans="2:76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</row>
    <row r="174" spans="2:76"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</row>
    <row r="175" spans="2:76"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</row>
    <row r="176" spans="2:76"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</row>
    <row r="177" spans="2:76"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</row>
    <row r="178" spans="2:76"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</row>
    <row r="179" spans="2:76"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</row>
    <row r="180" spans="2:76"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</row>
    <row r="181" spans="2:76"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</row>
    <row r="182" spans="2:76"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</row>
    <row r="183" spans="2:76"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</row>
    <row r="184" spans="2:76"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  <c r="BQ184" s="22"/>
      <c r="BR184" s="22"/>
      <c r="BS184" s="22"/>
      <c r="BT184" s="22"/>
      <c r="BU184" s="22"/>
      <c r="BV184" s="22"/>
      <c r="BW184" s="22"/>
      <c r="BX184" s="22"/>
    </row>
    <row r="185" spans="2:76"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</row>
    <row r="186" spans="2:76"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  <c r="BX186" s="22"/>
    </row>
    <row r="187" spans="2:76"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22"/>
      <c r="BX187" s="22"/>
    </row>
    <row r="188" spans="2:76"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22"/>
      <c r="BX188" s="22"/>
    </row>
    <row r="189" spans="2:76"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22"/>
      <c r="BX189" s="22"/>
    </row>
    <row r="190" spans="2:76"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22"/>
      <c r="BQ190" s="22"/>
      <c r="BR190" s="22"/>
      <c r="BS190" s="22"/>
      <c r="BT190" s="22"/>
      <c r="BU190" s="22"/>
      <c r="BV190" s="22"/>
      <c r="BW190" s="22"/>
      <c r="BX190" s="22"/>
    </row>
    <row r="191" spans="2:76"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22"/>
      <c r="BQ191" s="22"/>
      <c r="BR191" s="22"/>
      <c r="BS191" s="22"/>
      <c r="BT191" s="22"/>
      <c r="BU191" s="22"/>
      <c r="BV191" s="22"/>
      <c r="BW191" s="22"/>
      <c r="BX191" s="22"/>
    </row>
    <row r="192" spans="2:76"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2"/>
      <c r="BM192" s="22"/>
      <c r="BN192" s="22"/>
      <c r="BO192" s="22"/>
      <c r="BP192" s="22"/>
      <c r="BQ192" s="22"/>
      <c r="BR192" s="22"/>
      <c r="BS192" s="22"/>
      <c r="BT192" s="22"/>
      <c r="BU192" s="22"/>
      <c r="BV192" s="22"/>
      <c r="BW192" s="22"/>
      <c r="BX192" s="22"/>
    </row>
    <row r="193" spans="2:76"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2"/>
      <c r="BR193" s="22"/>
      <c r="BS193" s="22"/>
      <c r="BT193" s="22"/>
      <c r="BU193" s="22"/>
      <c r="BV193" s="22"/>
      <c r="BW193" s="22"/>
      <c r="BX193" s="22"/>
    </row>
    <row r="194" spans="2:76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  <c r="BQ194" s="22"/>
      <c r="BR194" s="22"/>
      <c r="BS194" s="22"/>
      <c r="BT194" s="22"/>
      <c r="BU194" s="22"/>
      <c r="BV194" s="22"/>
      <c r="BW194" s="22"/>
      <c r="BX194" s="22"/>
    </row>
    <row r="195" spans="2:76"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2"/>
      <c r="BM195" s="22"/>
      <c r="BN195" s="22"/>
      <c r="BO195" s="22"/>
      <c r="BP195" s="22"/>
      <c r="BQ195" s="22"/>
      <c r="BR195" s="22"/>
      <c r="BS195" s="22"/>
      <c r="BT195" s="22"/>
      <c r="BU195" s="22"/>
      <c r="BV195" s="22"/>
      <c r="BW195" s="22"/>
      <c r="BX195" s="22"/>
    </row>
    <row r="196" spans="2:76"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2"/>
      <c r="BM196" s="22"/>
      <c r="BN196" s="22"/>
      <c r="BO196" s="22"/>
      <c r="BP196" s="22"/>
      <c r="BQ196" s="22"/>
      <c r="BR196" s="22"/>
      <c r="BS196" s="22"/>
      <c r="BT196" s="22"/>
      <c r="BU196" s="22"/>
      <c r="BV196" s="22"/>
      <c r="BW196" s="22"/>
      <c r="BX196" s="22"/>
    </row>
    <row r="197" spans="2:76"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2"/>
      <c r="BM197" s="22"/>
      <c r="BN197" s="22"/>
      <c r="BO197" s="22"/>
      <c r="BP197" s="22"/>
      <c r="BQ197" s="22"/>
      <c r="BR197" s="22"/>
      <c r="BS197" s="22"/>
      <c r="BT197" s="22"/>
      <c r="BU197" s="22"/>
      <c r="BV197" s="22"/>
      <c r="BW197" s="22"/>
      <c r="BX197" s="22"/>
    </row>
    <row r="198" spans="2:76"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2"/>
      <c r="BM198" s="22"/>
      <c r="BN198" s="22"/>
      <c r="BO198" s="22"/>
      <c r="BP198" s="22"/>
      <c r="BQ198" s="22"/>
      <c r="BR198" s="22"/>
      <c r="BS198" s="22"/>
      <c r="BT198" s="22"/>
      <c r="BU198" s="22"/>
      <c r="BV198" s="22"/>
      <c r="BW198" s="22"/>
      <c r="BX198" s="22"/>
    </row>
    <row r="199" spans="2:76"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22"/>
      <c r="BT199" s="22"/>
      <c r="BU199" s="22"/>
      <c r="BV199" s="22"/>
      <c r="BW199" s="22"/>
      <c r="BX199" s="22"/>
    </row>
    <row r="200" spans="2:76"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2"/>
      <c r="BM200" s="22"/>
      <c r="BN200" s="22"/>
      <c r="BO200" s="22"/>
      <c r="BP200" s="22"/>
      <c r="BQ200" s="22"/>
      <c r="BR200" s="22"/>
      <c r="BS200" s="22"/>
      <c r="BT200" s="22"/>
      <c r="BU200" s="22"/>
      <c r="BV200" s="22"/>
      <c r="BW200" s="22"/>
      <c r="BX200" s="22"/>
    </row>
    <row r="201" spans="2:76"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  <c r="BP201" s="22"/>
      <c r="BQ201" s="22"/>
      <c r="BR201" s="22"/>
      <c r="BS201" s="22"/>
      <c r="BT201" s="22"/>
      <c r="BU201" s="22"/>
      <c r="BV201" s="22"/>
      <c r="BW201" s="22"/>
      <c r="BX201" s="22"/>
    </row>
    <row r="202" spans="2:76"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22"/>
      <c r="BQ202" s="22"/>
      <c r="BR202" s="22"/>
      <c r="BS202" s="22"/>
      <c r="BT202" s="22"/>
      <c r="BU202" s="22"/>
      <c r="BV202" s="22"/>
      <c r="BW202" s="22"/>
      <c r="BX202" s="22"/>
    </row>
    <row r="203" spans="2:76"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22"/>
      <c r="BU203" s="22"/>
      <c r="BV203" s="22"/>
      <c r="BW203" s="22"/>
      <c r="BX203" s="22"/>
    </row>
    <row r="204" spans="2:76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</row>
    <row r="205" spans="2:76"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</row>
    <row r="206" spans="2:76"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</row>
    <row r="207" spans="2:76"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</row>
    <row r="208" spans="2:76"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</row>
    <row r="209" spans="2:76"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</row>
    <row r="210" spans="2:76"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</row>
    <row r="211" spans="2:76"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</row>
    <row r="212" spans="2:76"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</row>
    <row r="213" spans="2:76"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22"/>
      <c r="BU213" s="22"/>
      <c r="BV213" s="22"/>
      <c r="BW213" s="22"/>
      <c r="BX213" s="22"/>
    </row>
    <row r="214" spans="2:76"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</row>
    <row r="215" spans="2:76"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</row>
    <row r="216" spans="2:76"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  <c r="BX216" s="22"/>
    </row>
    <row r="217" spans="2:76"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22"/>
      <c r="BM217" s="22"/>
      <c r="BN217" s="22"/>
      <c r="BO217" s="22"/>
      <c r="BP217" s="22"/>
      <c r="BQ217" s="22"/>
      <c r="BR217" s="22"/>
      <c r="BS217" s="22"/>
      <c r="BT217" s="22"/>
      <c r="BU217" s="22"/>
      <c r="BV217" s="22"/>
      <c r="BW217" s="22"/>
      <c r="BX217" s="22"/>
    </row>
    <row r="218" spans="2:76"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22"/>
      <c r="BQ218" s="22"/>
      <c r="BR218" s="22"/>
      <c r="BS218" s="22"/>
      <c r="BT218" s="22"/>
      <c r="BU218" s="22"/>
      <c r="BV218" s="22"/>
      <c r="BW218" s="22"/>
      <c r="BX218" s="22"/>
    </row>
    <row r="219" spans="2:76"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22"/>
      <c r="BT219" s="22"/>
      <c r="BU219" s="22"/>
      <c r="BV219" s="22"/>
      <c r="BW219" s="22"/>
      <c r="BX219" s="22"/>
    </row>
    <row r="220" spans="2:76"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  <c r="BS220" s="22"/>
      <c r="BT220" s="22"/>
      <c r="BU220" s="22"/>
      <c r="BV220" s="22"/>
      <c r="BW220" s="22"/>
      <c r="BX220" s="22"/>
    </row>
    <row r="221" spans="2:76"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/>
      <c r="BS221" s="22"/>
      <c r="BT221" s="22"/>
      <c r="BU221" s="22"/>
      <c r="BV221" s="22"/>
      <c r="BW221" s="22"/>
      <c r="BX221" s="22"/>
    </row>
    <row r="222" spans="2:76"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  <c r="BS222" s="22"/>
      <c r="BT222" s="22"/>
      <c r="BU222" s="22"/>
      <c r="BV222" s="22"/>
      <c r="BW222" s="22"/>
      <c r="BX222" s="22"/>
    </row>
    <row r="223" spans="2:76"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22"/>
      <c r="BT223" s="22"/>
      <c r="BU223" s="22"/>
      <c r="BV223" s="22"/>
      <c r="BW223" s="22"/>
      <c r="BX223" s="22"/>
    </row>
    <row r="224" spans="2:76"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</row>
    <row r="225" spans="2:76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</row>
    <row r="226" spans="2:76"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22"/>
      <c r="BJ226" s="22"/>
      <c r="BK226" s="22"/>
      <c r="BL226" s="22"/>
      <c r="BM226" s="22"/>
      <c r="BN226" s="22"/>
      <c r="BO226" s="22"/>
      <c r="BP226" s="22"/>
      <c r="BQ226" s="22"/>
      <c r="BR226" s="22"/>
      <c r="BS226" s="22"/>
      <c r="BT226" s="22"/>
      <c r="BU226" s="22"/>
      <c r="BV226" s="22"/>
      <c r="BW226" s="22"/>
      <c r="BX226" s="22"/>
    </row>
    <row r="227" spans="2:76"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22"/>
      <c r="BT227" s="22"/>
      <c r="BU227" s="22"/>
      <c r="BV227" s="22"/>
      <c r="BW227" s="22"/>
      <c r="BX227" s="22"/>
    </row>
    <row r="228" spans="2:76"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22"/>
      <c r="BQ228" s="22"/>
      <c r="BR228" s="22"/>
      <c r="BS228" s="22"/>
      <c r="BT228" s="22"/>
      <c r="BU228" s="22"/>
      <c r="BV228" s="22"/>
      <c r="BW228" s="22"/>
      <c r="BX228" s="22"/>
    </row>
    <row r="229" spans="2:76"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  <c r="BP229" s="22"/>
      <c r="BQ229" s="22"/>
      <c r="BR229" s="22"/>
      <c r="BS229" s="22"/>
      <c r="BT229" s="22"/>
      <c r="BU229" s="22"/>
      <c r="BV229" s="22"/>
      <c r="BW229" s="22"/>
      <c r="BX229" s="22"/>
    </row>
    <row r="230" spans="2:76"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  <c r="BP230" s="22"/>
      <c r="BQ230" s="22"/>
      <c r="BR230" s="22"/>
      <c r="BS230" s="22"/>
      <c r="BT230" s="22"/>
      <c r="BU230" s="22"/>
      <c r="BV230" s="22"/>
      <c r="BW230" s="22"/>
      <c r="BX230" s="22"/>
    </row>
    <row r="231" spans="2:76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  <c r="BX231" s="22"/>
    </row>
    <row r="232" spans="2:76"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22"/>
      <c r="BQ232" s="22"/>
      <c r="BR232" s="22"/>
      <c r="BS232" s="22"/>
      <c r="BT232" s="22"/>
      <c r="BU232" s="22"/>
      <c r="BV232" s="22"/>
      <c r="BW232" s="22"/>
      <c r="BX232" s="22"/>
    </row>
    <row r="233" spans="2:76"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  <c r="BK233" s="22"/>
      <c r="BL233" s="22"/>
      <c r="BM233" s="22"/>
      <c r="BN233" s="22"/>
      <c r="BO233" s="22"/>
      <c r="BP233" s="22"/>
      <c r="BQ233" s="22"/>
      <c r="BR233" s="22"/>
      <c r="BS233" s="22"/>
      <c r="BT233" s="22"/>
      <c r="BU233" s="22"/>
      <c r="BV233" s="22"/>
      <c r="BW233" s="22"/>
      <c r="BX233" s="22"/>
    </row>
    <row r="234" spans="2:76"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22"/>
      <c r="BL234" s="22"/>
      <c r="BM234" s="22"/>
      <c r="BN234" s="22"/>
      <c r="BO234" s="22"/>
      <c r="BP234" s="22"/>
      <c r="BQ234" s="22"/>
      <c r="BR234" s="22"/>
      <c r="BS234" s="22"/>
      <c r="BT234" s="22"/>
      <c r="BU234" s="22"/>
      <c r="BV234" s="22"/>
      <c r="BW234" s="22"/>
      <c r="BX234" s="22"/>
    </row>
    <row r="235" spans="2:76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  <c r="BS235" s="22"/>
      <c r="BT235" s="22"/>
      <c r="BU235" s="22"/>
      <c r="BV235" s="22"/>
      <c r="BW235" s="22"/>
      <c r="BX235" s="22"/>
    </row>
    <row r="236" spans="2:76"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  <c r="BP236" s="22"/>
      <c r="BQ236" s="22"/>
      <c r="BR236" s="22"/>
      <c r="BS236" s="22"/>
      <c r="BT236" s="22"/>
      <c r="BU236" s="22"/>
      <c r="BV236" s="22"/>
      <c r="BW236" s="22"/>
      <c r="BX236" s="22"/>
    </row>
    <row r="237" spans="2:76"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/>
      <c r="BQ237" s="22"/>
      <c r="BR237" s="22"/>
      <c r="BS237" s="22"/>
      <c r="BT237" s="22"/>
      <c r="BU237" s="22"/>
      <c r="BV237" s="22"/>
      <c r="BW237" s="22"/>
      <c r="BX237" s="22"/>
    </row>
    <row r="238" spans="2:76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22"/>
      <c r="BK238" s="22"/>
      <c r="BL238" s="22"/>
      <c r="BM238" s="22"/>
      <c r="BN238" s="22"/>
      <c r="BO238" s="22"/>
      <c r="BP238" s="22"/>
      <c r="BQ238" s="22"/>
      <c r="BR238" s="22"/>
      <c r="BS238" s="22"/>
      <c r="BT238" s="22"/>
      <c r="BU238" s="22"/>
      <c r="BV238" s="22"/>
      <c r="BW238" s="22"/>
      <c r="BX238" s="22"/>
    </row>
    <row r="239" spans="2:76"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  <c r="BJ239" s="22"/>
      <c r="BK239" s="22"/>
      <c r="BL239" s="22"/>
      <c r="BM239" s="22"/>
      <c r="BN239" s="22"/>
      <c r="BO239" s="22"/>
      <c r="BP239" s="22"/>
      <c r="BQ239" s="22"/>
      <c r="BR239" s="22"/>
      <c r="BS239" s="22"/>
      <c r="BT239" s="22"/>
      <c r="BU239" s="22"/>
      <c r="BV239" s="22"/>
      <c r="BW239" s="22"/>
      <c r="BX239" s="22"/>
    </row>
    <row r="240" spans="2:76"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2"/>
      <c r="BI240" s="22"/>
      <c r="BJ240" s="22"/>
      <c r="BK240" s="22"/>
      <c r="BL240" s="22"/>
      <c r="BM240" s="22"/>
      <c r="BN240" s="22"/>
      <c r="BO240" s="22"/>
      <c r="BP240" s="22"/>
      <c r="BQ240" s="22"/>
      <c r="BR240" s="22"/>
      <c r="BS240" s="22"/>
      <c r="BT240" s="22"/>
      <c r="BU240" s="22"/>
      <c r="BV240" s="22"/>
      <c r="BW240" s="22"/>
      <c r="BX240" s="22"/>
    </row>
    <row r="241" spans="2:76"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22"/>
      <c r="BI241" s="22"/>
      <c r="BJ241" s="22"/>
      <c r="BK241" s="22"/>
      <c r="BL241" s="22"/>
      <c r="BM241" s="22"/>
      <c r="BN241" s="22"/>
      <c r="BO241" s="22"/>
      <c r="BP241" s="22"/>
      <c r="BQ241" s="22"/>
      <c r="BR241" s="22"/>
      <c r="BS241" s="22"/>
      <c r="BT241" s="22"/>
      <c r="BU241" s="22"/>
      <c r="BV241" s="22"/>
      <c r="BW241" s="22"/>
      <c r="BX241" s="22"/>
    </row>
    <row r="242" spans="2:76"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2"/>
      <c r="BI242" s="22"/>
      <c r="BJ242" s="22"/>
      <c r="BK242" s="22"/>
      <c r="BL242" s="22"/>
      <c r="BM242" s="22"/>
      <c r="BN242" s="22"/>
      <c r="BO242" s="22"/>
      <c r="BP242" s="22"/>
      <c r="BQ242" s="22"/>
      <c r="BR242" s="22"/>
      <c r="BS242" s="22"/>
      <c r="BT242" s="22"/>
      <c r="BU242" s="22"/>
      <c r="BV242" s="22"/>
      <c r="BW242" s="22"/>
      <c r="BX242" s="22"/>
    </row>
    <row r="243" spans="2:76"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/>
      <c r="BN243" s="22"/>
      <c r="BO243" s="22"/>
      <c r="BP243" s="22"/>
      <c r="BQ243" s="22"/>
      <c r="BR243" s="22"/>
      <c r="BS243" s="22"/>
      <c r="BT243" s="22"/>
      <c r="BU243" s="22"/>
      <c r="BV243" s="22"/>
      <c r="BW243" s="22"/>
      <c r="BX243" s="22"/>
    </row>
    <row r="244" spans="2:76"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  <c r="BE244" s="22"/>
      <c r="BF244" s="22"/>
      <c r="BG244" s="22"/>
      <c r="BH244" s="22"/>
      <c r="BI244" s="22"/>
      <c r="BJ244" s="22"/>
      <c r="BK244" s="22"/>
      <c r="BL244" s="22"/>
      <c r="BM244" s="22"/>
      <c r="BN244" s="22"/>
      <c r="BO244" s="22"/>
      <c r="BP244" s="22"/>
      <c r="BQ244" s="22"/>
      <c r="BR244" s="22"/>
      <c r="BS244" s="22"/>
      <c r="BT244" s="22"/>
      <c r="BU244" s="22"/>
      <c r="BV244" s="22"/>
      <c r="BW244" s="22"/>
      <c r="BX244" s="22"/>
    </row>
    <row r="245" spans="2:76"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BL245" s="22"/>
      <c r="BM245" s="22"/>
      <c r="BN245" s="22"/>
      <c r="BO245" s="22"/>
      <c r="BP245" s="22"/>
      <c r="BQ245" s="22"/>
      <c r="BR245" s="22"/>
      <c r="BS245" s="22"/>
      <c r="BT245" s="22"/>
      <c r="BU245" s="22"/>
      <c r="BV245" s="22"/>
      <c r="BW245" s="22"/>
      <c r="BX245" s="22"/>
    </row>
    <row r="246" spans="2:76"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  <c r="BH246" s="22"/>
      <c r="BI246" s="22"/>
      <c r="BJ246" s="22"/>
      <c r="BK246" s="22"/>
      <c r="BL246" s="22"/>
      <c r="BM246" s="22"/>
      <c r="BN246" s="22"/>
      <c r="BO246" s="22"/>
      <c r="BP246" s="22"/>
      <c r="BQ246" s="22"/>
      <c r="BR246" s="22"/>
      <c r="BS246" s="22"/>
      <c r="BT246" s="22"/>
      <c r="BU246" s="22"/>
      <c r="BV246" s="22"/>
      <c r="BW246" s="22"/>
      <c r="BX246" s="22"/>
    </row>
    <row r="247" spans="2:76"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  <c r="BG247" s="22"/>
      <c r="BH247" s="22"/>
      <c r="BI247" s="22"/>
      <c r="BJ247" s="22"/>
      <c r="BK247" s="22"/>
      <c r="BL247" s="22"/>
      <c r="BM247" s="22"/>
      <c r="BN247" s="22"/>
      <c r="BO247" s="22"/>
      <c r="BP247" s="22"/>
      <c r="BQ247" s="22"/>
      <c r="BR247" s="22"/>
      <c r="BS247" s="22"/>
      <c r="BT247" s="22"/>
      <c r="BU247" s="22"/>
      <c r="BV247" s="22"/>
      <c r="BW247" s="22"/>
      <c r="BX247" s="22"/>
    </row>
    <row r="248" spans="2:76"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2"/>
      <c r="BI248" s="22"/>
      <c r="BJ248" s="22"/>
      <c r="BK248" s="22"/>
      <c r="BL248" s="22"/>
      <c r="BM248" s="22"/>
      <c r="BN248" s="22"/>
      <c r="BO248" s="22"/>
      <c r="BP248" s="22"/>
      <c r="BQ248" s="22"/>
      <c r="BR248" s="22"/>
      <c r="BS248" s="22"/>
      <c r="BT248" s="22"/>
      <c r="BU248" s="22"/>
      <c r="BV248" s="22"/>
      <c r="BW248" s="22"/>
      <c r="BX248" s="22"/>
    </row>
    <row r="249" spans="2:76"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  <c r="BH249" s="22"/>
      <c r="BI249" s="22"/>
      <c r="BJ249" s="22"/>
      <c r="BK249" s="22"/>
      <c r="BL249" s="22"/>
      <c r="BM249" s="22"/>
      <c r="BN249" s="22"/>
      <c r="BO249" s="22"/>
      <c r="BP249" s="22"/>
      <c r="BQ249" s="22"/>
      <c r="BR249" s="22"/>
      <c r="BS249" s="22"/>
      <c r="BT249" s="22"/>
      <c r="BU249" s="22"/>
      <c r="BV249" s="22"/>
      <c r="BW249" s="22"/>
      <c r="BX249" s="22"/>
    </row>
    <row r="250" spans="2:76"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  <c r="BH250" s="22"/>
      <c r="BI250" s="22"/>
      <c r="BJ250" s="22"/>
      <c r="BK250" s="22"/>
      <c r="BL250" s="22"/>
      <c r="BM250" s="22"/>
      <c r="BN250" s="22"/>
      <c r="BO250" s="22"/>
      <c r="BP250" s="22"/>
      <c r="BQ250" s="22"/>
      <c r="BR250" s="22"/>
      <c r="BS250" s="22"/>
      <c r="BT250" s="22"/>
      <c r="BU250" s="22"/>
      <c r="BV250" s="22"/>
      <c r="BW250" s="22"/>
      <c r="BX250" s="22"/>
    </row>
    <row r="251" spans="2:76"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  <c r="BG251" s="22"/>
      <c r="BH251" s="22"/>
      <c r="BI251" s="22"/>
      <c r="BJ251" s="22"/>
      <c r="BK251" s="22"/>
      <c r="BL251" s="22"/>
      <c r="BM251" s="22"/>
      <c r="BN251" s="22"/>
      <c r="BO251" s="22"/>
      <c r="BP251" s="22"/>
      <c r="BQ251" s="22"/>
      <c r="BR251" s="22"/>
      <c r="BS251" s="22"/>
      <c r="BT251" s="22"/>
      <c r="BU251" s="22"/>
      <c r="BV251" s="22"/>
      <c r="BW251" s="22"/>
      <c r="BX251" s="22"/>
    </row>
    <row r="252" spans="2:76"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  <c r="BL252" s="22"/>
      <c r="BM252" s="22"/>
      <c r="BN252" s="22"/>
      <c r="BO252" s="22"/>
      <c r="BP252" s="22"/>
      <c r="BQ252" s="22"/>
      <c r="BR252" s="22"/>
      <c r="BS252" s="22"/>
      <c r="BT252" s="22"/>
      <c r="BU252" s="22"/>
      <c r="BV252" s="22"/>
      <c r="BW252" s="22"/>
      <c r="BX252" s="22"/>
    </row>
    <row r="253" spans="2:76"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  <c r="BH253" s="22"/>
      <c r="BI253" s="22"/>
      <c r="BJ253" s="22"/>
      <c r="BK253" s="22"/>
      <c r="BL253" s="22"/>
      <c r="BM253" s="22"/>
      <c r="BN253" s="22"/>
      <c r="BO253" s="22"/>
      <c r="BP253" s="22"/>
      <c r="BQ253" s="22"/>
      <c r="BR253" s="22"/>
      <c r="BS253" s="22"/>
      <c r="BT253" s="22"/>
      <c r="BU253" s="22"/>
      <c r="BV253" s="22"/>
      <c r="BW253" s="22"/>
      <c r="BX253" s="22"/>
    </row>
    <row r="254" spans="2:76"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  <c r="BD254" s="22"/>
      <c r="BE254" s="22"/>
      <c r="BF254" s="22"/>
      <c r="BG254" s="22"/>
      <c r="BH254" s="22"/>
      <c r="BI254" s="22"/>
      <c r="BJ254" s="22"/>
      <c r="BK254" s="22"/>
      <c r="BL254" s="22"/>
      <c r="BM254" s="22"/>
      <c r="BN254" s="22"/>
      <c r="BO254" s="22"/>
      <c r="BP254" s="22"/>
      <c r="BQ254" s="22"/>
      <c r="BR254" s="22"/>
      <c r="BS254" s="22"/>
      <c r="BT254" s="22"/>
      <c r="BU254" s="22"/>
      <c r="BV254" s="22"/>
      <c r="BW254" s="22"/>
      <c r="BX254" s="22"/>
    </row>
    <row r="255" spans="2:76"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  <c r="BE255" s="22"/>
      <c r="BF255" s="22"/>
      <c r="BG255" s="22"/>
      <c r="BH255" s="22"/>
      <c r="BI255" s="22"/>
      <c r="BJ255" s="22"/>
      <c r="BK255" s="22"/>
      <c r="BL255" s="22"/>
      <c r="BM255" s="22"/>
      <c r="BN255" s="22"/>
      <c r="BO255" s="22"/>
      <c r="BP255" s="22"/>
      <c r="BQ255" s="22"/>
      <c r="BR255" s="22"/>
      <c r="BS255" s="22"/>
      <c r="BT255" s="22"/>
      <c r="BU255" s="22"/>
      <c r="BV255" s="22"/>
      <c r="BW255" s="22"/>
      <c r="BX255" s="22"/>
    </row>
    <row r="256" spans="2:76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  <c r="BE256" s="22"/>
      <c r="BF256" s="22"/>
      <c r="BG256" s="22"/>
      <c r="BH256" s="22"/>
      <c r="BI256" s="22"/>
      <c r="BJ256" s="22"/>
      <c r="BK256" s="22"/>
      <c r="BL256" s="22"/>
      <c r="BM256" s="22"/>
      <c r="BN256" s="22"/>
      <c r="BO256" s="22"/>
      <c r="BP256" s="22"/>
      <c r="BQ256" s="22"/>
      <c r="BR256" s="22"/>
      <c r="BS256" s="22"/>
      <c r="BT256" s="22"/>
      <c r="BU256" s="22"/>
      <c r="BV256" s="22"/>
      <c r="BW256" s="22"/>
      <c r="BX256" s="22"/>
    </row>
    <row r="257" spans="2:76"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  <c r="BE257" s="22"/>
      <c r="BF257" s="22"/>
      <c r="BG257" s="22"/>
      <c r="BH257" s="22"/>
      <c r="BI257" s="22"/>
      <c r="BJ257" s="22"/>
      <c r="BK257" s="22"/>
      <c r="BL257" s="22"/>
      <c r="BM257" s="22"/>
      <c r="BN257" s="22"/>
      <c r="BO257" s="22"/>
      <c r="BP257" s="22"/>
      <c r="BQ257" s="22"/>
      <c r="BR257" s="22"/>
      <c r="BS257" s="22"/>
      <c r="BT257" s="22"/>
      <c r="BU257" s="22"/>
      <c r="BV257" s="22"/>
      <c r="BW257" s="22"/>
      <c r="BX257" s="22"/>
    </row>
    <row r="258" spans="2:76"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2"/>
      <c r="BI258" s="22"/>
      <c r="BJ258" s="22"/>
      <c r="BK258" s="22"/>
      <c r="BL258" s="22"/>
      <c r="BM258" s="22"/>
      <c r="BN258" s="22"/>
      <c r="BO258" s="22"/>
      <c r="BP258" s="22"/>
      <c r="BQ258" s="22"/>
      <c r="BR258" s="22"/>
      <c r="BS258" s="22"/>
      <c r="BT258" s="22"/>
      <c r="BU258" s="22"/>
      <c r="BV258" s="22"/>
      <c r="BW258" s="22"/>
      <c r="BX258" s="22"/>
    </row>
    <row r="259" spans="2:76"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/>
      <c r="BH259" s="22"/>
      <c r="BI259" s="22"/>
      <c r="BJ259" s="22"/>
      <c r="BK259" s="22"/>
      <c r="BL259" s="22"/>
      <c r="BM259" s="22"/>
      <c r="BN259" s="22"/>
      <c r="BO259" s="22"/>
      <c r="BP259" s="22"/>
      <c r="BQ259" s="22"/>
      <c r="BR259" s="22"/>
      <c r="BS259" s="22"/>
      <c r="BT259" s="22"/>
      <c r="BU259" s="22"/>
      <c r="BV259" s="22"/>
      <c r="BW259" s="22"/>
      <c r="BX259" s="22"/>
    </row>
    <row r="260" spans="2:76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  <c r="BG260" s="22"/>
      <c r="BH260" s="22"/>
      <c r="BI260" s="22"/>
      <c r="BJ260" s="22"/>
      <c r="BK260" s="22"/>
      <c r="BL260" s="22"/>
      <c r="BM260" s="22"/>
      <c r="BN260" s="22"/>
      <c r="BO260" s="22"/>
      <c r="BP260" s="22"/>
      <c r="BQ260" s="22"/>
      <c r="BR260" s="22"/>
      <c r="BS260" s="22"/>
      <c r="BT260" s="22"/>
      <c r="BU260" s="22"/>
      <c r="BV260" s="22"/>
      <c r="BW260" s="22"/>
      <c r="BX260" s="22"/>
    </row>
    <row r="261" spans="2:76"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  <c r="BG261" s="22"/>
      <c r="BH261" s="22"/>
      <c r="BI261" s="22"/>
      <c r="BJ261" s="22"/>
      <c r="BK261" s="22"/>
      <c r="BL261" s="22"/>
      <c r="BM261" s="22"/>
      <c r="BN261" s="22"/>
      <c r="BO261" s="22"/>
      <c r="BP261" s="22"/>
      <c r="BQ261" s="22"/>
      <c r="BR261" s="22"/>
      <c r="BS261" s="22"/>
      <c r="BT261" s="22"/>
      <c r="BU261" s="22"/>
      <c r="BV261" s="22"/>
      <c r="BW261" s="22"/>
      <c r="BX261" s="22"/>
    </row>
    <row r="262" spans="2:76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22"/>
      <c r="BD262" s="22"/>
      <c r="BE262" s="22"/>
      <c r="BF262" s="22"/>
      <c r="BG262" s="22"/>
      <c r="BH262" s="22"/>
      <c r="BI262" s="22"/>
      <c r="BJ262" s="22"/>
      <c r="BK262" s="22"/>
      <c r="BL262" s="22"/>
      <c r="BM262" s="22"/>
      <c r="BN262" s="22"/>
      <c r="BO262" s="22"/>
      <c r="BP262" s="22"/>
      <c r="BQ262" s="22"/>
      <c r="BR262" s="22"/>
      <c r="BS262" s="22"/>
      <c r="BT262" s="22"/>
      <c r="BU262" s="22"/>
      <c r="BV262" s="22"/>
      <c r="BW262" s="22"/>
      <c r="BX262" s="22"/>
    </row>
    <row r="263" spans="2:76"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  <c r="BG263" s="22"/>
      <c r="BH263" s="22"/>
      <c r="BI263" s="22"/>
      <c r="BJ263" s="22"/>
      <c r="BK263" s="22"/>
      <c r="BL263" s="22"/>
      <c r="BM263" s="22"/>
      <c r="BN263" s="22"/>
      <c r="BO263" s="22"/>
      <c r="BP263" s="22"/>
      <c r="BQ263" s="22"/>
      <c r="BR263" s="22"/>
      <c r="BS263" s="22"/>
      <c r="BT263" s="22"/>
      <c r="BU263" s="22"/>
      <c r="BV263" s="22"/>
      <c r="BW263" s="22"/>
      <c r="BX263" s="22"/>
    </row>
    <row r="264" spans="2:76"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  <c r="BG264" s="22"/>
      <c r="BH264" s="22"/>
      <c r="BI264" s="22"/>
      <c r="BJ264" s="22"/>
      <c r="BK264" s="22"/>
      <c r="BL264" s="22"/>
      <c r="BM264" s="22"/>
      <c r="BN264" s="22"/>
      <c r="BO264" s="22"/>
      <c r="BP264" s="22"/>
      <c r="BQ264" s="22"/>
      <c r="BR264" s="22"/>
      <c r="BS264" s="22"/>
      <c r="BT264" s="22"/>
      <c r="BU264" s="22"/>
      <c r="BV264" s="22"/>
      <c r="BW264" s="22"/>
      <c r="BX264" s="22"/>
    </row>
    <row r="265" spans="2:76"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  <c r="BH265" s="22"/>
      <c r="BI265" s="22"/>
      <c r="BJ265" s="22"/>
      <c r="BK265" s="22"/>
      <c r="BL265" s="22"/>
      <c r="BM265" s="22"/>
      <c r="BN265" s="22"/>
      <c r="BO265" s="22"/>
      <c r="BP265" s="22"/>
      <c r="BQ265" s="22"/>
      <c r="BR265" s="22"/>
      <c r="BS265" s="22"/>
      <c r="BT265" s="22"/>
      <c r="BU265" s="22"/>
      <c r="BV265" s="22"/>
      <c r="BW265" s="22"/>
      <c r="BX265" s="22"/>
    </row>
    <row r="266" spans="2:76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/>
      <c r="BC266" s="22"/>
      <c r="BD266" s="22"/>
      <c r="BE266" s="22"/>
      <c r="BF266" s="22"/>
      <c r="BG266" s="22"/>
      <c r="BH266" s="22"/>
      <c r="BI266" s="22"/>
      <c r="BJ266" s="22"/>
      <c r="BK266" s="22"/>
      <c r="BL266" s="22"/>
      <c r="BM266" s="22"/>
      <c r="BN266" s="22"/>
      <c r="BO266" s="22"/>
      <c r="BP266" s="22"/>
      <c r="BQ266" s="22"/>
      <c r="BR266" s="22"/>
      <c r="BS266" s="22"/>
      <c r="BT266" s="22"/>
      <c r="BU266" s="22"/>
      <c r="BV266" s="22"/>
      <c r="BW266" s="22"/>
      <c r="BX266" s="22"/>
    </row>
    <row r="267" spans="2:76"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  <c r="BD267" s="22"/>
      <c r="BE267" s="22"/>
      <c r="BF267" s="22"/>
      <c r="BG267" s="22"/>
      <c r="BH267" s="22"/>
      <c r="BI267" s="22"/>
      <c r="BJ267" s="22"/>
      <c r="BK267" s="22"/>
      <c r="BL267" s="22"/>
      <c r="BM267" s="22"/>
      <c r="BN267" s="22"/>
      <c r="BO267" s="22"/>
      <c r="BP267" s="22"/>
      <c r="BQ267" s="22"/>
      <c r="BR267" s="22"/>
      <c r="BS267" s="22"/>
      <c r="BT267" s="22"/>
      <c r="BU267" s="22"/>
      <c r="BV267" s="22"/>
      <c r="BW267" s="22"/>
      <c r="BX267" s="22"/>
    </row>
    <row r="268" spans="2:76"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D268" s="22"/>
      <c r="BE268" s="22"/>
      <c r="BF268" s="22"/>
      <c r="BG268" s="22"/>
      <c r="BH268" s="22"/>
      <c r="BI268" s="22"/>
      <c r="BJ268" s="22"/>
      <c r="BK268" s="22"/>
      <c r="BL268" s="22"/>
      <c r="BM268" s="22"/>
      <c r="BN268" s="22"/>
      <c r="BO268" s="22"/>
      <c r="BP268" s="22"/>
      <c r="BQ268" s="22"/>
      <c r="BR268" s="22"/>
      <c r="BS268" s="22"/>
      <c r="BT268" s="22"/>
      <c r="BU268" s="22"/>
      <c r="BV268" s="22"/>
      <c r="BW268" s="22"/>
      <c r="BX268" s="22"/>
    </row>
    <row r="269" spans="2:76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  <c r="BP269" s="22"/>
      <c r="BQ269" s="22"/>
      <c r="BR269" s="22"/>
      <c r="BS269" s="22"/>
      <c r="BT269" s="22"/>
      <c r="BU269" s="22"/>
      <c r="BV269" s="22"/>
      <c r="BW269" s="22"/>
      <c r="BX269" s="22"/>
    </row>
    <row r="270" spans="2:76"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  <c r="BH270" s="22"/>
      <c r="BI270" s="22"/>
      <c r="BJ270" s="22"/>
      <c r="BK270" s="22"/>
      <c r="BL270" s="22"/>
      <c r="BM270" s="22"/>
      <c r="BN270" s="22"/>
      <c r="BO270" s="22"/>
      <c r="BP270" s="22"/>
      <c r="BQ270" s="22"/>
      <c r="BR270" s="22"/>
      <c r="BS270" s="22"/>
      <c r="BT270" s="22"/>
      <c r="BU270" s="22"/>
      <c r="BV270" s="22"/>
      <c r="BW270" s="22"/>
      <c r="BX270" s="22"/>
    </row>
    <row r="271" spans="2:76"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  <c r="BG271" s="22"/>
      <c r="BH271" s="22"/>
      <c r="BI271" s="22"/>
      <c r="BJ271" s="22"/>
      <c r="BK271" s="22"/>
      <c r="BL271" s="22"/>
      <c r="BM271" s="22"/>
      <c r="BN271" s="22"/>
      <c r="BO271" s="22"/>
      <c r="BP271" s="22"/>
      <c r="BQ271" s="22"/>
      <c r="BR271" s="22"/>
      <c r="BS271" s="22"/>
      <c r="BT271" s="22"/>
      <c r="BU271" s="22"/>
      <c r="BV271" s="22"/>
      <c r="BW271" s="22"/>
      <c r="BX271" s="22"/>
    </row>
    <row r="272" spans="2:76"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  <c r="BD272" s="22"/>
      <c r="BE272" s="22"/>
      <c r="BF272" s="22"/>
      <c r="BG272" s="22"/>
      <c r="BH272" s="22"/>
      <c r="BI272" s="22"/>
      <c r="BJ272" s="22"/>
      <c r="BK272" s="22"/>
      <c r="BL272" s="22"/>
      <c r="BM272" s="22"/>
      <c r="BN272" s="22"/>
      <c r="BO272" s="22"/>
      <c r="BP272" s="22"/>
      <c r="BQ272" s="22"/>
      <c r="BR272" s="22"/>
      <c r="BS272" s="22"/>
      <c r="BT272" s="22"/>
      <c r="BU272" s="22"/>
      <c r="BV272" s="22"/>
      <c r="BW272" s="22"/>
      <c r="BX272" s="22"/>
    </row>
    <row r="273" spans="2:76"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  <c r="BD273" s="22"/>
      <c r="BE273" s="22"/>
      <c r="BF273" s="22"/>
      <c r="BG273" s="22"/>
      <c r="BH273" s="22"/>
      <c r="BI273" s="22"/>
      <c r="BJ273" s="22"/>
      <c r="BK273" s="22"/>
      <c r="BL273" s="22"/>
      <c r="BM273" s="22"/>
      <c r="BN273" s="22"/>
      <c r="BO273" s="22"/>
      <c r="BP273" s="22"/>
      <c r="BQ273" s="22"/>
      <c r="BR273" s="22"/>
      <c r="BS273" s="22"/>
      <c r="BT273" s="22"/>
      <c r="BU273" s="22"/>
      <c r="BV273" s="22"/>
      <c r="BW273" s="22"/>
      <c r="BX273" s="22"/>
    </row>
    <row r="274" spans="2:76"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  <c r="BH274" s="22"/>
      <c r="BI274" s="22"/>
      <c r="BJ274" s="22"/>
      <c r="BK274" s="22"/>
      <c r="BL274" s="22"/>
      <c r="BM274" s="22"/>
      <c r="BN274" s="22"/>
      <c r="BO274" s="22"/>
      <c r="BP274" s="22"/>
      <c r="BQ274" s="22"/>
      <c r="BR274" s="22"/>
      <c r="BS274" s="22"/>
      <c r="BT274" s="22"/>
      <c r="BU274" s="22"/>
      <c r="BV274" s="22"/>
      <c r="BW274" s="22"/>
      <c r="BX274" s="22"/>
    </row>
    <row r="275" spans="2:76"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BL275" s="22"/>
      <c r="BM275" s="22"/>
      <c r="BN275" s="22"/>
      <c r="BO275" s="22"/>
      <c r="BP275" s="22"/>
      <c r="BQ275" s="22"/>
      <c r="BR275" s="22"/>
      <c r="BS275" s="22"/>
      <c r="BT275" s="22"/>
      <c r="BU275" s="22"/>
      <c r="BV275" s="22"/>
      <c r="BW275" s="22"/>
      <c r="BX275" s="22"/>
    </row>
    <row r="276" spans="2:76"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  <c r="BK276" s="22"/>
      <c r="BL276" s="22"/>
      <c r="BM276" s="22"/>
      <c r="BN276" s="22"/>
      <c r="BO276" s="22"/>
      <c r="BP276" s="22"/>
      <c r="BQ276" s="22"/>
      <c r="BR276" s="22"/>
      <c r="BS276" s="22"/>
      <c r="BT276" s="22"/>
      <c r="BU276" s="22"/>
      <c r="BV276" s="22"/>
      <c r="BW276" s="22"/>
      <c r="BX276" s="22"/>
    </row>
    <row r="277" spans="2:76"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BL277" s="22"/>
      <c r="BM277" s="22"/>
      <c r="BN277" s="22"/>
      <c r="BO277" s="22"/>
      <c r="BP277" s="22"/>
      <c r="BQ277" s="22"/>
      <c r="BR277" s="22"/>
      <c r="BS277" s="22"/>
      <c r="BT277" s="22"/>
      <c r="BU277" s="22"/>
      <c r="BV277" s="22"/>
      <c r="BW277" s="22"/>
      <c r="BX277" s="22"/>
    </row>
    <row r="278" spans="2:76"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  <c r="BK278" s="22"/>
      <c r="BL278" s="22"/>
      <c r="BM278" s="22"/>
      <c r="BN278" s="22"/>
      <c r="BO278" s="22"/>
      <c r="BP278" s="22"/>
      <c r="BQ278" s="22"/>
      <c r="BR278" s="22"/>
      <c r="BS278" s="22"/>
      <c r="BT278" s="22"/>
      <c r="BU278" s="22"/>
      <c r="BV278" s="22"/>
      <c r="BW278" s="22"/>
      <c r="BX278" s="22"/>
    </row>
    <row r="279" spans="2:76"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  <c r="BE279" s="22"/>
      <c r="BF279" s="22"/>
      <c r="BG279" s="22"/>
      <c r="BH279" s="22"/>
      <c r="BI279" s="22"/>
      <c r="BJ279" s="22"/>
      <c r="BK279" s="22"/>
      <c r="BL279" s="22"/>
      <c r="BM279" s="22"/>
      <c r="BN279" s="22"/>
      <c r="BO279" s="22"/>
      <c r="BP279" s="22"/>
      <c r="BQ279" s="22"/>
      <c r="BR279" s="22"/>
      <c r="BS279" s="22"/>
      <c r="BT279" s="22"/>
      <c r="BU279" s="22"/>
      <c r="BV279" s="22"/>
      <c r="BW279" s="22"/>
      <c r="BX279" s="22"/>
    </row>
    <row r="280" spans="2:76"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  <c r="BG280" s="22"/>
      <c r="BH280" s="22"/>
      <c r="BI280" s="22"/>
      <c r="BJ280" s="22"/>
      <c r="BK280" s="22"/>
      <c r="BL280" s="22"/>
      <c r="BM280" s="22"/>
      <c r="BN280" s="22"/>
      <c r="BO280" s="22"/>
      <c r="BP280" s="22"/>
      <c r="BQ280" s="22"/>
      <c r="BR280" s="22"/>
      <c r="BS280" s="22"/>
      <c r="BT280" s="22"/>
      <c r="BU280" s="22"/>
      <c r="BV280" s="22"/>
      <c r="BW280" s="22"/>
      <c r="BX280" s="22"/>
    </row>
    <row r="281" spans="2:76"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  <c r="BH281" s="22"/>
      <c r="BI281" s="22"/>
      <c r="BJ281" s="22"/>
      <c r="BK281" s="22"/>
      <c r="BL281" s="22"/>
      <c r="BM281" s="22"/>
      <c r="BN281" s="22"/>
      <c r="BO281" s="22"/>
      <c r="BP281" s="22"/>
      <c r="BQ281" s="22"/>
      <c r="BR281" s="22"/>
      <c r="BS281" s="22"/>
      <c r="BT281" s="22"/>
      <c r="BU281" s="22"/>
      <c r="BV281" s="22"/>
      <c r="BW281" s="22"/>
      <c r="BX281" s="22"/>
    </row>
    <row r="282" spans="2:76"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  <c r="BH282" s="22"/>
      <c r="BI282" s="22"/>
      <c r="BJ282" s="22"/>
      <c r="BK282" s="22"/>
      <c r="BL282" s="22"/>
      <c r="BM282" s="22"/>
      <c r="BN282" s="22"/>
      <c r="BO282" s="22"/>
      <c r="BP282" s="22"/>
      <c r="BQ282" s="22"/>
      <c r="BR282" s="22"/>
      <c r="BS282" s="22"/>
      <c r="BT282" s="22"/>
      <c r="BU282" s="22"/>
      <c r="BV282" s="22"/>
      <c r="BW282" s="22"/>
      <c r="BX282" s="22"/>
    </row>
    <row r="283" spans="2:76"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  <c r="BH283" s="22"/>
      <c r="BI283" s="22"/>
      <c r="BJ283" s="22"/>
      <c r="BK283" s="22"/>
      <c r="BL283" s="22"/>
      <c r="BM283" s="22"/>
      <c r="BN283" s="22"/>
      <c r="BO283" s="22"/>
      <c r="BP283" s="22"/>
      <c r="BQ283" s="22"/>
      <c r="BR283" s="22"/>
      <c r="BS283" s="22"/>
      <c r="BT283" s="22"/>
      <c r="BU283" s="22"/>
      <c r="BV283" s="22"/>
      <c r="BW283" s="22"/>
      <c r="BX283" s="22"/>
    </row>
    <row r="284" spans="2:76"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  <c r="BG284" s="22"/>
      <c r="BH284" s="22"/>
      <c r="BI284" s="22"/>
      <c r="BJ284" s="22"/>
      <c r="BK284" s="22"/>
      <c r="BL284" s="22"/>
      <c r="BM284" s="22"/>
      <c r="BN284" s="22"/>
      <c r="BO284" s="22"/>
      <c r="BP284" s="22"/>
      <c r="BQ284" s="22"/>
      <c r="BR284" s="22"/>
      <c r="BS284" s="22"/>
      <c r="BT284" s="22"/>
      <c r="BU284" s="22"/>
      <c r="BV284" s="22"/>
      <c r="BW284" s="22"/>
      <c r="BX284" s="22"/>
    </row>
    <row r="285" spans="2:76"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/>
      <c r="BH285" s="22"/>
      <c r="BI285" s="22"/>
      <c r="BJ285" s="22"/>
      <c r="BK285" s="22"/>
      <c r="BL285" s="22"/>
      <c r="BM285" s="22"/>
      <c r="BN285" s="22"/>
      <c r="BO285" s="22"/>
      <c r="BP285" s="22"/>
      <c r="BQ285" s="22"/>
      <c r="BR285" s="22"/>
      <c r="BS285" s="22"/>
      <c r="BT285" s="22"/>
      <c r="BU285" s="22"/>
      <c r="BV285" s="22"/>
      <c r="BW285" s="22"/>
      <c r="BX285" s="22"/>
    </row>
    <row r="286" spans="2:76"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  <c r="BE286" s="22"/>
      <c r="BF286" s="22"/>
      <c r="BG286" s="22"/>
      <c r="BH286" s="22"/>
      <c r="BI286" s="22"/>
      <c r="BJ286" s="22"/>
      <c r="BK286" s="22"/>
      <c r="BL286" s="22"/>
      <c r="BM286" s="22"/>
      <c r="BN286" s="22"/>
      <c r="BO286" s="22"/>
      <c r="BP286" s="22"/>
      <c r="BQ286" s="22"/>
      <c r="BR286" s="22"/>
      <c r="BS286" s="22"/>
      <c r="BT286" s="22"/>
      <c r="BU286" s="22"/>
      <c r="BV286" s="22"/>
      <c r="BW286" s="22"/>
      <c r="BX286" s="22"/>
    </row>
    <row r="287" spans="2:76"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  <c r="BL287" s="22"/>
      <c r="BM287" s="22"/>
      <c r="BN287" s="22"/>
      <c r="BO287" s="22"/>
      <c r="BP287" s="22"/>
      <c r="BQ287" s="22"/>
      <c r="BR287" s="22"/>
      <c r="BS287" s="22"/>
      <c r="BT287" s="22"/>
      <c r="BU287" s="22"/>
      <c r="BV287" s="22"/>
      <c r="BW287" s="22"/>
      <c r="BX287" s="22"/>
    </row>
    <row r="288" spans="2:76"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  <c r="BL288" s="22"/>
      <c r="BM288" s="22"/>
      <c r="BN288" s="22"/>
      <c r="BO288" s="22"/>
      <c r="BP288" s="22"/>
      <c r="BQ288" s="22"/>
      <c r="BR288" s="22"/>
      <c r="BS288" s="22"/>
      <c r="BT288" s="22"/>
      <c r="BU288" s="22"/>
      <c r="BV288" s="22"/>
      <c r="BW288" s="22"/>
      <c r="BX288" s="22"/>
    </row>
    <row r="289" spans="2:76"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BL289" s="22"/>
      <c r="BM289" s="22"/>
      <c r="BN289" s="22"/>
      <c r="BO289" s="22"/>
      <c r="BP289" s="22"/>
      <c r="BQ289" s="22"/>
      <c r="BR289" s="22"/>
      <c r="BS289" s="22"/>
      <c r="BT289" s="22"/>
      <c r="BU289" s="22"/>
      <c r="BV289" s="22"/>
      <c r="BW289" s="22"/>
      <c r="BX289" s="22"/>
    </row>
    <row r="290" spans="2:76"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BL290" s="22"/>
      <c r="BM290" s="22"/>
      <c r="BN290" s="22"/>
      <c r="BO290" s="22"/>
      <c r="BP290" s="22"/>
      <c r="BQ290" s="22"/>
      <c r="BR290" s="22"/>
      <c r="BS290" s="22"/>
      <c r="BT290" s="22"/>
      <c r="BU290" s="22"/>
      <c r="BV290" s="22"/>
      <c r="BW290" s="22"/>
      <c r="BX290" s="22"/>
    </row>
    <row r="291" spans="2:76"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  <c r="BG291" s="22"/>
      <c r="BH291" s="22"/>
      <c r="BI291" s="22"/>
      <c r="BJ291" s="22"/>
      <c r="BK291" s="22"/>
      <c r="BL291" s="22"/>
      <c r="BM291" s="22"/>
      <c r="BN291" s="22"/>
      <c r="BO291" s="22"/>
      <c r="BP291" s="22"/>
      <c r="BQ291" s="22"/>
      <c r="BR291" s="22"/>
      <c r="BS291" s="22"/>
      <c r="BT291" s="22"/>
      <c r="BU291" s="22"/>
      <c r="BV291" s="22"/>
      <c r="BW291" s="22"/>
      <c r="BX291" s="22"/>
    </row>
    <row r="292" spans="2:76"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  <c r="BH292" s="22"/>
      <c r="BI292" s="22"/>
      <c r="BJ292" s="22"/>
      <c r="BK292" s="22"/>
      <c r="BL292" s="22"/>
      <c r="BM292" s="22"/>
      <c r="BN292" s="22"/>
      <c r="BO292" s="22"/>
      <c r="BP292" s="22"/>
      <c r="BQ292" s="22"/>
      <c r="BR292" s="22"/>
      <c r="BS292" s="22"/>
      <c r="BT292" s="22"/>
      <c r="BU292" s="22"/>
      <c r="BV292" s="22"/>
      <c r="BW292" s="22"/>
      <c r="BX292" s="22"/>
    </row>
    <row r="293" spans="2:76"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  <c r="BG293" s="22"/>
      <c r="BH293" s="22"/>
      <c r="BI293" s="22"/>
      <c r="BJ293" s="22"/>
      <c r="BK293" s="22"/>
      <c r="BL293" s="22"/>
      <c r="BM293" s="22"/>
      <c r="BN293" s="22"/>
      <c r="BO293" s="22"/>
      <c r="BP293" s="22"/>
      <c r="BQ293" s="22"/>
      <c r="BR293" s="22"/>
      <c r="BS293" s="22"/>
      <c r="BT293" s="22"/>
      <c r="BU293" s="22"/>
      <c r="BV293" s="22"/>
      <c r="BW293" s="22"/>
      <c r="BX293" s="22"/>
    </row>
    <row r="294" spans="2:76"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  <c r="BG294" s="22"/>
      <c r="BH294" s="22"/>
      <c r="BI294" s="22"/>
      <c r="BJ294" s="22"/>
      <c r="BK294" s="22"/>
      <c r="BL294" s="22"/>
      <c r="BM294" s="22"/>
      <c r="BN294" s="22"/>
      <c r="BO294" s="22"/>
      <c r="BP294" s="22"/>
      <c r="BQ294" s="22"/>
      <c r="BR294" s="22"/>
      <c r="BS294" s="22"/>
      <c r="BT294" s="22"/>
      <c r="BU294" s="22"/>
      <c r="BV294" s="22"/>
      <c r="BW294" s="22"/>
      <c r="BX294" s="22"/>
    </row>
    <row r="295" spans="2:76"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  <c r="BI295" s="22"/>
      <c r="BJ295" s="22"/>
      <c r="BK295" s="22"/>
      <c r="BL295" s="22"/>
      <c r="BM295" s="22"/>
      <c r="BN295" s="22"/>
      <c r="BO295" s="22"/>
      <c r="BP295" s="22"/>
      <c r="BQ295" s="22"/>
      <c r="BR295" s="22"/>
      <c r="BS295" s="22"/>
      <c r="BT295" s="22"/>
      <c r="BU295" s="22"/>
      <c r="BV295" s="22"/>
      <c r="BW295" s="22"/>
      <c r="BX295" s="22"/>
    </row>
    <row r="296" spans="2:76"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  <c r="BH296" s="22"/>
      <c r="BI296" s="22"/>
      <c r="BJ296" s="22"/>
      <c r="BK296" s="22"/>
      <c r="BL296" s="22"/>
      <c r="BM296" s="22"/>
      <c r="BN296" s="22"/>
      <c r="BO296" s="22"/>
      <c r="BP296" s="22"/>
      <c r="BQ296" s="22"/>
      <c r="BR296" s="22"/>
      <c r="BS296" s="22"/>
      <c r="BT296" s="22"/>
      <c r="BU296" s="22"/>
      <c r="BV296" s="22"/>
      <c r="BW296" s="22"/>
      <c r="BX296" s="22"/>
    </row>
    <row r="297" spans="2:76"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  <c r="BH297" s="22"/>
      <c r="BI297" s="22"/>
      <c r="BJ297" s="22"/>
      <c r="BK297" s="22"/>
      <c r="BL297" s="22"/>
      <c r="BM297" s="22"/>
      <c r="BN297" s="22"/>
      <c r="BO297" s="22"/>
      <c r="BP297" s="22"/>
      <c r="BQ297" s="22"/>
      <c r="BR297" s="22"/>
      <c r="BS297" s="22"/>
      <c r="BT297" s="22"/>
      <c r="BU297" s="22"/>
      <c r="BV297" s="22"/>
      <c r="BW297" s="22"/>
      <c r="BX297" s="22"/>
    </row>
    <row r="298" spans="2:76"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2"/>
      <c r="BI298" s="22"/>
      <c r="BJ298" s="22"/>
      <c r="BK298" s="22"/>
      <c r="BL298" s="22"/>
      <c r="BM298" s="22"/>
      <c r="BN298" s="22"/>
      <c r="BO298" s="22"/>
      <c r="BP298" s="22"/>
      <c r="BQ298" s="22"/>
      <c r="BR298" s="22"/>
      <c r="BS298" s="22"/>
      <c r="BT298" s="22"/>
      <c r="BU298" s="22"/>
      <c r="BV298" s="22"/>
      <c r="BW298" s="22"/>
      <c r="BX298" s="22"/>
    </row>
    <row r="299" spans="2:76"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BL299" s="22"/>
      <c r="BM299" s="22"/>
      <c r="BN299" s="22"/>
      <c r="BO299" s="22"/>
      <c r="BP299" s="22"/>
      <c r="BQ299" s="22"/>
      <c r="BR299" s="22"/>
      <c r="BS299" s="22"/>
      <c r="BT299" s="22"/>
      <c r="BU299" s="22"/>
      <c r="BV299" s="22"/>
      <c r="BW299" s="22"/>
      <c r="BX299" s="22"/>
    </row>
    <row r="300" spans="2:76"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BL300" s="22"/>
      <c r="BM300" s="22"/>
      <c r="BN300" s="22"/>
      <c r="BO300" s="22"/>
      <c r="BP300" s="22"/>
      <c r="BQ300" s="22"/>
      <c r="BR300" s="22"/>
      <c r="BS300" s="22"/>
      <c r="BT300" s="22"/>
      <c r="BU300" s="22"/>
      <c r="BV300" s="22"/>
      <c r="BW300" s="22"/>
      <c r="BX300" s="22"/>
    </row>
    <row r="301" spans="2:76"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/>
      <c r="BQ301" s="22"/>
      <c r="BR301" s="22"/>
      <c r="BS301" s="22"/>
      <c r="BT301" s="22"/>
      <c r="BU301" s="22"/>
      <c r="BV301" s="22"/>
      <c r="BW301" s="22"/>
      <c r="BX301" s="22"/>
    </row>
    <row r="302" spans="2:76"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BL302" s="22"/>
      <c r="BM302" s="22"/>
      <c r="BN302" s="22"/>
      <c r="BO302" s="22"/>
      <c r="BP302" s="22"/>
      <c r="BQ302" s="22"/>
      <c r="BR302" s="22"/>
      <c r="BS302" s="22"/>
      <c r="BT302" s="22"/>
      <c r="BU302" s="22"/>
      <c r="BV302" s="22"/>
      <c r="BW302" s="22"/>
      <c r="BX302" s="22"/>
    </row>
    <row r="303" spans="2:76"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  <c r="BM303" s="22"/>
      <c r="BN303" s="22"/>
      <c r="BO303" s="22"/>
      <c r="BP303" s="22"/>
      <c r="BQ303" s="22"/>
      <c r="BR303" s="22"/>
      <c r="BS303" s="22"/>
      <c r="BT303" s="22"/>
      <c r="BU303" s="22"/>
      <c r="BV303" s="22"/>
      <c r="BW303" s="22"/>
      <c r="BX303" s="22"/>
    </row>
    <row r="304" spans="2:76"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  <c r="BI304" s="22"/>
      <c r="BJ304" s="22"/>
      <c r="BK304" s="22"/>
      <c r="BL304" s="22"/>
      <c r="BM304" s="22"/>
      <c r="BN304" s="22"/>
      <c r="BO304" s="22"/>
      <c r="BP304" s="22"/>
      <c r="BQ304" s="22"/>
      <c r="BR304" s="22"/>
      <c r="BS304" s="22"/>
      <c r="BT304" s="22"/>
      <c r="BU304" s="22"/>
      <c r="BV304" s="22"/>
      <c r="BW304" s="22"/>
      <c r="BX304" s="22"/>
    </row>
    <row r="305" spans="2:76"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  <c r="BN305" s="22"/>
      <c r="BO305" s="22"/>
      <c r="BP305" s="22"/>
      <c r="BQ305" s="22"/>
      <c r="BR305" s="22"/>
      <c r="BS305" s="22"/>
      <c r="BT305" s="22"/>
      <c r="BU305" s="22"/>
      <c r="BV305" s="22"/>
      <c r="BW305" s="22"/>
      <c r="BX305" s="22"/>
    </row>
    <row r="306" spans="2:76"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BL306" s="22"/>
      <c r="BM306" s="22"/>
      <c r="BN306" s="22"/>
      <c r="BO306" s="22"/>
      <c r="BP306" s="22"/>
      <c r="BQ306" s="22"/>
      <c r="BR306" s="22"/>
      <c r="BS306" s="22"/>
      <c r="BT306" s="22"/>
      <c r="BU306" s="22"/>
      <c r="BV306" s="22"/>
      <c r="BW306" s="22"/>
      <c r="BX306" s="22"/>
    </row>
    <row r="307" spans="2:76"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BL307" s="22"/>
      <c r="BM307" s="22"/>
      <c r="BN307" s="22"/>
      <c r="BO307" s="22"/>
      <c r="BP307" s="22"/>
      <c r="BQ307" s="22"/>
      <c r="BR307" s="22"/>
      <c r="BS307" s="22"/>
      <c r="BT307" s="22"/>
      <c r="BU307" s="22"/>
      <c r="BV307" s="22"/>
      <c r="BW307" s="22"/>
      <c r="BX307" s="22"/>
    </row>
    <row r="308" spans="2:76"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BL308" s="22"/>
      <c r="BM308" s="22"/>
      <c r="BN308" s="22"/>
      <c r="BO308" s="22"/>
      <c r="BP308" s="22"/>
      <c r="BQ308" s="22"/>
      <c r="BR308" s="22"/>
      <c r="BS308" s="22"/>
      <c r="BT308" s="22"/>
      <c r="BU308" s="22"/>
      <c r="BV308" s="22"/>
      <c r="BW308" s="22"/>
      <c r="BX308" s="22"/>
    </row>
    <row r="309" spans="2:76"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  <c r="BM309" s="22"/>
      <c r="BN309" s="22"/>
      <c r="BO309" s="22"/>
      <c r="BP309" s="22"/>
      <c r="BQ309" s="22"/>
      <c r="BR309" s="22"/>
      <c r="BS309" s="22"/>
      <c r="BT309" s="22"/>
      <c r="BU309" s="22"/>
      <c r="BV309" s="22"/>
      <c r="BW309" s="22"/>
      <c r="BX309" s="22"/>
    </row>
    <row r="310" spans="2:76"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  <c r="BH310" s="22"/>
      <c r="BI310" s="22"/>
      <c r="BJ310" s="22"/>
      <c r="BK310" s="22"/>
      <c r="BL310" s="22"/>
      <c r="BM310" s="22"/>
      <c r="BN310" s="22"/>
      <c r="BO310" s="22"/>
      <c r="BP310" s="22"/>
      <c r="BQ310" s="22"/>
      <c r="BR310" s="22"/>
      <c r="BS310" s="22"/>
      <c r="BT310" s="22"/>
      <c r="BU310" s="22"/>
      <c r="BV310" s="22"/>
      <c r="BW310" s="22"/>
      <c r="BX310" s="22"/>
    </row>
    <row r="311" spans="2:76"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  <c r="BH311" s="22"/>
      <c r="BI311" s="22"/>
      <c r="BJ311" s="22"/>
      <c r="BK311" s="22"/>
      <c r="BL311" s="22"/>
      <c r="BM311" s="22"/>
      <c r="BN311" s="22"/>
      <c r="BO311" s="22"/>
      <c r="BP311" s="22"/>
      <c r="BQ311" s="22"/>
      <c r="BR311" s="22"/>
      <c r="BS311" s="22"/>
      <c r="BT311" s="22"/>
      <c r="BU311" s="22"/>
      <c r="BV311" s="22"/>
      <c r="BW311" s="22"/>
      <c r="BX311" s="22"/>
    </row>
    <row r="312" spans="2:76"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  <c r="BK312" s="22"/>
      <c r="BL312" s="22"/>
      <c r="BM312" s="22"/>
      <c r="BN312" s="22"/>
      <c r="BO312" s="22"/>
      <c r="BP312" s="22"/>
      <c r="BQ312" s="22"/>
      <c r="BR312" s="22"/>
      <c r="BS312" s="22"/>
      <c r="BT312" s="22"/>
      <c r="BU312" s="22"/>
      <c r="BV312" s="22"/>
      <c r="BW312" s="22"/>
      <c r="BX312" s="22"/>
    </row>
    <row r="313" spans="2:76"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  <c r="BP313" s="22"/>
      <c r="BQ313" s="22"/>
      <c r="BR313" s="22"/>
      <c r="BS313" s="22"/>
      <c r="BT313" s="22"/>
      <c r="BU313" s="22"/>
      <c r="BV313" s="22"/>
      <c r="BW313" s="22"/>
      <c r="BX313" s="22"/>
    </row>
    <row r="314" spans="2:76"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  <c r="BM314" s="22"/>
      <c r="BN314" s="22"/>
      <c r="BO314" s="22"/>
      <c r="BP314" s="22"/>
      <c r="BQ314" s="22"/>
      <c r="BR314" s="22"/>
      <c r="BS314" s="22"/>
      <c r="BT314" s="22"/>
      <c r="BU314" s="22"/>
      <c r="BV314" s="22"/>
      <c r="BW314" s="22"/>
      <c r="BX314" s="22"/>
    </row>
    <row r="315" spans="2:76"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  <c r="BI315" s="22"/>
      <c r="BJ315" s="22"/>
      <c r="BK315" s="22"/>
      <c r="BL315" s="22"/>
      <c r="BM315" s="22"/>
      <c r="BN315" s="22"/>
      <c r="BO315" s="22"/>
      <c r="BP315" s="22"/>
      <c r="BQ315" s="22"/>
      <c r="BR315" s="22"/>
      <c r="BS315" s="22"/>
      <c r="BT315" s="22"/>
      <c r="BU315" s="22"/>
      <c r="BV315" s="22"/>
      <c r="BW315" s="22"/>
      <c r="BX315" s="22"/>
    </row>
    <row r="316" spans="2:76"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  <c r="BH316" s="22"/>
      <c r="BI316" s="22"/>
      <c r="BJ316" s="22"/>
      <c r="BK316" s="22"/>
      <c r="BL316" s="22"/>
      <c r="BM316" s="22"/>
      <c r="BN316" s="22"/>
      <c r="BO316" s="22"/>
      <c r="BP316" s="22"/>
      <c r="BQ316" s="22"/>
      <c r="BR316" s="22"/>
      <c r="BS316" s="22"/>
      <c r="BT316" s="22"/>
      <c r="BU316" s="22"/>
      <c r="BV316" s="22"/>
      <c r="BW316" s="22"/>
      <c r="BX316" s="22"/>
    </row>
    <row r="317" spans="2:76"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  <c r="BN317" s="22"/>
      <c r="BO317" s="22"/>
      <c r="BP317" s="22"/>
      <c r="BQ317" s="22"/>
      <c r="BR317" s="22"/>
      <c r="BS317" s="22"/>
      <c r="BT317" s="22"/>
      <c r="BU317" s="22"/>
      <c r="BV317" s="22"/>
      <c r="BW317" s="22"/>
      <c r="BX317" s="22"/>
    </row>
    <row r="318" spans="2:76"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BL318" s="22"/>
      <c r="BM318" s="22"/>
      <c r="BN318" s="22"/>
      <c r="BO318" s="22"/>
      <c r="BP318" s="22"/>
      <c r="BQ318" s="22"/>
      <c r="BR318" s="22"/>
      <c r="BS318" s="22"/>
      <c r="BT318" s="22"/>
      <c r="BU318" s="22"/>
      <c r="BV318" s="22"/>
      <c r="BW318" s="22"/>
      <c r="BX318" s="22"/>
    </row>
    <row r="319" spans="2:76"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BL319" s="22"/>
      <c r="BM319" s="22"/>
      <c r="BN319" s="22"/>
      <c r="BO319" s="22"/>
      <c r="BP319" s="22"/>
      <c r="BQ319" s="22"/>
      <c r="BR319" s="22"/>
      <c r="BS319" s="22"/>
      <c r="BT319" s="22"/>
      <c r="BU319" s="22"/>
      <c r="BV319" s="22"/>
      <c r="BW319" s="22"/>
      <c r="BX319" s="22"/>
    </row>
    <row r="320" spans="2:76"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BL320" s="22"/>
      <c r="BM320" s="22"/>
      <c r="BN320" s="22"/>
      <c r="BO320" s="22"/>
      <c r="BP320" s="22"/>
      <c r="BQ320" s="22"/>
      <c r="BR320" s="22"/>
      <c r="BS320" s="22"/>
      <c r="BT320" s="22"/>
      <c r="BU320" s="22"/>
      <c r="BV320" s="22"/>
      <c r="BW320" s="22"/>
      <c r="BX320" s="22"/>
    </row>
    <row r="321" spans="2:76"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  <c r="BN321" s="22"/>
      <c r="BO321" s="22"/>
      <c r="BP321" s="22"/>
      <c r="BQ321" s="22"/>
      <c r="BR321" s="22"/>
      <c r="BS321" s="22"/>
      <c r="BT321" s="22"/>
      <c r="BU321" s="22"/>
      <c r="BV321" s="22"/>
      <c r="BW321" s="22"/>
      <c r="BX321" s="22"/>
    </row>
    <row r="322" spans="2:76"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  <c r="BI322" s="22"/>
      <c r="BJ322" s="22"/>
      <c r="BK322" s="22"/>
      <c r="BL322" s="22"/>
      <c r="BM322" s="22"/>
      <c r="BN322" s="22"/>
      <c r="BO322" s="22"/>
      <c r="BP322" s="22"/>
      <c r="BQ322" s="22"/>
      <c r="BR322" s="22"/>
      <c r="BS322" s="22"/>
      <c r="BT322" s="22"/>
      <c r="BU322" s="22"/>
      <c r="BV322" s="22"/>
      <c r="BW322" s="22"/>
      <c r="BX322" s="22"/>
    </row>
    <row r="323" spans="2:76"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/>
      <c r="BK323" s="22"/>
      <c r="BL323" s="22"/>
      <c r="BM323" s="22"/>
      <c r="BN323" s="22"/>
      <c r="BO323" s="22"/>
      <c r="BP323" s="22"/>
      <c r="BQ323" s="22"/>
      <c r="BR323" s="22"/>
      <c r="BS323" s="22"/>
      <c r="BT323" s="22"/>
      <c r="BU323" s="22"/>
      <c r="BV323" s="22"/>
      <c r="BW323" s="22"/>
      <c r="BX323" s="22"/>
    </row>
    <row r="324" spans="2:76"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  <c r="BH324" s="22"/>
      <c r="BI324" s="22"/>
      <c r="BJ324" s="22"/>
      <c r="BK324" s="22"/>
      <c r="BL324" s="22"/>
      <c r="BM324" s="22"/>
      <c r="BN324" s="22"/>
      <c r="BO324" s="22"/>
      <c r="BP324" s="22"/>
      <c r="BQ324" s="22"/>
      <c r="BR324" s="22"/>
      <c r="BS324" s="22"/>
      <c r="BT324" s="22"/>
      <c r="BU324" s="22"/>
      <c r="BV324" s="22"/>
      <c r="BW324" s="22"/>
      <c r="BX324" s="22"/>
    </row>
    <row r="325" spans="2:76"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  <c r="BN325" s="22"/>
      <c r="BO325" s="22"/>
      <c r="BP325" s="22"/>
      <c r="BQ325" s="22"/>
      <c r="BR325" s="22"/>
      <c r="BS325" s="22"/>
      <c r="BT325" s="22"/>
      <c r="BU325" s="22"/>
      <c r="BV325" s="22"/>
      <c r="BW325" s="22"/>
      <c r="BX325" s="22"/>
    </row>
    <row r="326" spans="2:76"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  <c r="BI326" s="22"/>
      <c r="BJ326" s="22"/>
      <c r="BK326" s="22"/>
      <c r="BL326" s="22"/>
      <c r="BM326" s="22"/>
      <c r="BN326" s="22"/>
      <c r="BO326" s="22"/>
      <c r="BP326" s="22"/>
      <c r="BQ326" s="22"/>
      <c r="BR326" s="22"/>
      <c r="BS326" s="22"/>
      <c r="BT326" s="22"/>
      <c r="BU326" s="22"/>
      <c r="BV326" s="22"/>
      <c r="BW326" s="22"/>
      <c r="BX326" s="22"/>
    </row>
    <row r="327" spans="2:76"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/>
      <c r="BI327" s="22"/>
      <c r="BJ327" s="22"/>
      <c r="BK327" s="22"/>
      <c r="BL327" s="22"/>
      <c r="BM327" s="22"/>
      <c r="BN327" s="22"/>
      <c r="BO327" s="22"/>
      <c r="BP327" s="22"/>
      <c r="BQ327" s="22"/>
      <c r="BR327" s="22"/>
      <c r="BS327" s="22"/>
      <c r="BT327" s="22"/>
      <c r="BU327" s="22"/>
      <c r="BV327" s="22"/>
      <c r="BW327" s="22"/>
      <c r="BX327" s="22"/>
    </row>
    <row r="328" spans="2:76"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  <c r="BK328" s="22"/>
      <c r="BL328" s="22"/>
      <c r="BM328" s="22"/>
      <c r="BN328" s="22"/>
      <c r="BO328" s="22"/>
      <c r="BP328" s="22"/>
      <c r="BQ328" s="22"/>
      <c r="BR328" s="22"/>
      <c r="BS328" s="22"/>
      <c r="BT328" s="22"/>
      <c r="BU328" s="22"/>
      <c r="BV328" s="22"/>
      <c r="BW328" s="22"/>
      <c r="BX328" s="22"/>
    </row>
    <row r="329" spans="2:76"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  <c r="BM329" s="22"/>
      <c r="BN329" s="22"/>
      <c r="BO329" s="22"/>
      <c r="BP329" s="22"/>
      <c r="BQ329" s="22"/>
      <c r="BR329" s="22"/>
      <c r="BS329" s="22"/>
      <c r="BT329" s="22"/>
      <c r="BU329" s="22"/>
      <c r="BV329" s="22"/>
      <c r="BW329" s="22"/>
      <c r="BX329" s="22"/>
    </row>
    <row r="330" spans="2:76"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BL330" s="22"/>
      <c r="BM330" s="22"/>
      <c r="BN330" s="22"/>
      <c r="BO330" s="22"/>
      <c r="BP330" s="22"/>
      <c r="BQ330" s="22"/>
      <c r="BR330" s="22"/>
      <c r="BS330" s="22"/>
      <c r="BT330" s="22"/>
      <c r="BU330" s="22"/>
      <c r="BV330" s="22"/>
      <c r="BW330" s="22"/>
      <c r="BX330" s="22"/>
    </row>
    <row r="331" spans="2:76"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BL331" s="22"/>
      <c r="BM331" s="22"/>
      <c r="BN331" s="22"/>
      <c r="BO331" s="22"/>
      <c r="BP331" s="22"/>
      <c r="BQ331" s="22"/>
      <c r="BR331" s="22"/>
      <c r="BS331" s="22"/>
      <c r="BT331" s="22"/>
      <c r="BU331" s="22"/>
      <c r="BV331" s="22"/>
      <c r="BW331" s="22"/>
      <c r="BX331" s="22"/>
    </row>
    <row r="332" spans="2:76"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  <c r="BM332" s="22"/>
      <c r="BN332" s="22"/>
      <c r="BO332" s="22"/>
      <c r="BP332" s="22"/>
      <c r="BQ332" s="22"/>
      <c r="BR332" s="22"/>
      <c r="BS332" s="22"/>
      <c r="BT332" s="22"/>
      <c r="BU332" s="22"/>
      <c r="BV332" s="22"/>
      <c r="BW332" s="22"/>
      <c r="BX332" s="22"/>
    </row>
    <row r="333" spans="2:76"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  <c r="BK333" s="22"/>
      <c r="BL333" s="22"/>
      <c r="BM333" s="22"/>
      <c r="BN333" s="22"/>
      <c r="BO333" s="22"/>
      <c r="BP333" s="22"/>
      <c r="BQ333" s="22"/>
      <c r="BR333" s="22"/>
      <c r="BS333" s="22"/>
      <c r="BT333" s="22"/>
      <c r="BU333" s="22"/>
      <c r="BV333" s="22"/>
      <c r="BW333" s="22"/>
      <c r="BX333" s="22"/>
    </row>
    <row r="334" spans="2:76"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  <c r="BH334" s="22"/>
      <c r="BI334" s="22"/>
      <c r="BJ334" s="22"/>
      <c r="BK334" s="22"/>
      <c r="BL334" s="22"/>
      <c r="BM334" s="22"/>
      <c r="BN334" s="22"/>
      <c r="BO334" s="22"/>
      <c r="BP334" s="22"/>
      <c r="BQ334" s="22"/>
      <c r="BR334" s="22"/>
      <c r="BS334" s="22"/>
      <c r="BT334" s="22"/>
      <c r="BU334" s="22"/>
      <c r="BV334" s="22"/>
      <c r="BW334" s="22"/>
      <c r="BX334" s="22"/>
    </row>
    <row r="335" spans="2:76"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  <c r="BN335" s="22"/>
      <c r="BO335" s="22"/>
      <c r="BP335" s="22"/>
      <c r="BQ335" s="22"/>
      <c r="BR335" s="22"/>
      <c r="BS335" s="22"/>
      <c r="BT335" s="22"/>
      <c r="BU335" s="22"/>
      <c r="BV335" s="22"/>
      <c r="BW335" s="22"/>
      <c r="BX335" s="22"/>
    </row>
    <row r="336" spans="2:76"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  <c r="BK336" s="22"/>
      <c r="BL336" s="22"/>
      <c r="BM336" s="22"/>
      <c r="BN336" s="22"/>
      <c r="BO336" s="22"/>
      <c r="BP336" s="22"/>
      <c r="BQ336" s="22"/>
      <c r="BR336" s="22"/>
      <c r="BS336" s="22"/>
      <c r="BT336" s="22"/>
      <c r="BU336" s="22"/>
      <c r="BV336" s="22"/>
      <c r="BW336" s="22"/>
      <c r="BX336" s="22"/>
    </row>
    <row r="337" spans="2:76"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  <c r="BI337" s="22"/>
      <c r="BJ337" s="22"/>
      <c r="BK337" s="22"/>
      <c r="BL337" s="22"/>
      <c r="BM337" s="22"/>
      <c r="BN337" s="22"/>
      <c r="BO337" s="22"/>
      <c r="BP337" s="22"/>
      <c r="BQ337" s="22"/>
      <c r="BR337" s="22"/>
      <c r="BS337" s="22"/>
      <c r="BT337" s="22"/>
      <c r="BU337" s="22"/>
      <c r="BV337" s="22"/>
      <c r="BW337" s="22"/>
      <c r="BX337" s="22"/>
    </row>
    <row r="338" spans="2:76"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2"/>
      <c r="BI338" s="22"/>
      <c r="BJ338" s="22"/>
      <c r="BK338" s="22"/>
      <c r="BL338" s="22"/>
      <c r="BM338" s="22"/>
      <c r="BN338" s="22"/>
      <c r="BO338" s="22"/>
      <c r="BP338" s="22"/>
      <c r="BQ338" s="22"/>
      <c r="BR338" s="22"/>
      <c r="BS338" s="22"/>
      <c r="BT338" s="22"/>
      <c r="BU338" s="22"/>
      <c r="BV338" s="22"/>
      <c r="BW338" s="22"/>
      <c r="BX338" s="22"/>
    </row>
    <row r="339" spans="2:76"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  <c r="BM339" s="22"/>
      <c r="BN339" s="22"/>
      <c r="BO339" s="22"/>
      <c r="BP339" s="22"/>
      <c r="BQ339" s="22"/>
      <c r="BR339" s="22"/>
      <c r="BS339" s="22"/>
      <c r="BT339" s="22"/>
      <c r="BU339" s="22"/>
      <c r="BV339" s="22"/>
      <c r="BW339" s="22"/>
      <c r="BX339" s="22"/>
    </row>
    <row r="340" spans="2:76"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  <c r="BK340" s="22"/>
      <c r="BL340" s="22"/>
      <c r="BM340" s="22"/>
      <c r="BN340" s="22"/>
      <c r="BO340" s="22"/>
      <c r="BP340" s="22"/>
      <c r="BQ340" s="22"/>
      <c r="BR340" s="22"/>
      <c r="BS340" s="22"/>
      <c r="BT340" s="22"/>
      <c r="BU340" s="22"/>
      <c r="BV340" s="22"/>
      <c r="BW340" s="22"/>
      <c r="BX340" s="22"/>
    </row>
    <row r="341" spans="2:76"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BL341" s="22"/>
      <c r="BM341" s="22"/>
      <c r="BN341" s="22"/>
      <c r="BO341" s="22"/>
      <c r="BP341" s="22"/>
      <c r="BQ341" s="22"/>
      <c r="BR341" s="22"/>
      <c r="BS341" s="22"/>
      <c r="BT341" s="22"/>
      <c r="BU341" s="22"/>
      <c r="BV341" s="22"/>
      <c r="BW341" s="22"/>
      <c r="BX341" s="22"/>
    </row>
    <row r="342" spans="2:76"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BL342" s="22"/>
      <c r="BM342" s="22"/>
      <c r="BN342" s="22"/>
      <c r="BO342" s="22"/>
      <c r="BP342" s="22"/>
      <c r="BQ342" s="22"/>
      <c r="BR342" s="22"/>
      <c r="BS342" s="22"/>
      <c r="BT342" s="22"/>
      <c r="BU342" s="22"/>
      <c r="BV342" s="22"/>
      <c r="BW342" s="22"/>
      <c r="BX342" s="22"/>
    </row>
    <row r="343" spans="2:76"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BL343" s="22"/>
      <c r="BM343" s="22"/>
      <c r="BN343" s="22"/>
      <c r="BO343" s="22"/>
      <c r="BP343" s="22"/>
      <c r="BQ343" s="22"/>
      <c r="BR343" s="22"/>
      <c r="BS343" s="22"/>
      <c r="BT343" s="22"/>
      <c r="BU343" s="22"/>
      <c r="BV343" s="22"/>
      <c r="BW343" s="22"/>
      <c r="BX343" s="22"/>
    </row>
    <row r="344" spans="2:76"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BL344" s="22"/>
      <c r="BM344" s="22"/>
      <c r="BN344" s="22"/>
      <c r="BO344" s="22"/>
      <c r="BP344" s="22"/>
      <c r="BQ344" s="22"/>
      <c r="BR344" s="22"/>
      <c r="BS344" s="22"/>
      <c r="BT344" s="22"/>
      <c r="BU344" s="22"/>
      <c r="BV344" s="22"/>
      <c r="BW344" s="22"/>
      <c r="BX344" s="22"/>
    </row>
    <row r="345" spans="2:76"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  <c r="BH345" s="22"/>
      <c r="BI345" s="22"/>
      <c r="BJ345" s="22"/>
      <c r="BK345" s="22"/>
      <c r="BL345" s="22"/>
      <c r="BM345" s="22"/>
      <c r="BN345" s="22"/>
      <c r="BO345" s="22"/>
      <c r="BP345" s="22"/>
      <c r="BQ345" s="22"/>
      <c r="BR345" s="22"/>
      <c r="BS345" s="22"/>
      <c r="BT345" s="22"/>
      <c r="BU345" s="22"/>
      <c r="BV345" s="22"/>
      <c r="BW345" s="22"/>
      <c r="BX345" s="22"/>
    </row>
    <row r="346" spans="2:76"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/>
      <c r="BH346" s="22"/>
      <c r="BI346" s="22"/>
      <c r="BJ346" s="22"/>
      <c r="BK346" s="22"/>
      <c r="BL346" s="22"/>
      <c r="BM346" s="22"/>
      <c r="BN346" s="22"/>
      <c r="BO346" s="22"/>
      <c r="BP346" s="22"/>
      <c r="BQ346" s="22"/>
      <c r="BR346" s="22"/>
      <c r="BS346" s="22"/>
      <c r="BT346" s="22"/>
      <c r="BU346" s="22"/>
      <c r="BV346" s="22"/>
      <c r="BW346" s="22"/>
      <c r="BX346" s="22"/>
    </row>
    <row r="347" spans="2:76"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  <c r="BG347" s="22"/>
      <c r="BH347" s="22"/>
      <c r="BI347" s="22"/>
      <c r="BJ347" s="22"/>
      <c r="BK347" s="22"/>
      <c r="BL347" s="22"/>
      <c r="BM347" s="22"/>
      <c r="BN347" s="22"/>
      <c r="BO347" s="22"/>
      <c r="BP347" s="22"/>
      <c r="BQ347" s="22"/>
      <c r="BR347" s="22"/>
      <c r="BS347" s="22"/>
      <c r="BT347" s="22"/>
      <c r="BU347" s="22"/>
      <c r="BV347" s="22"/>
      <c r="BW347" s="22"/>
      <c r="BX347" s="22"/>
    </row>
    <row r="348" spans="2:76"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  <c r="BK348" s="22"/>
      <c r="BL348" s="22"/>
      <c r="BM348" s="22"/>
      <c r="BN348" s="22"/>
      <c r="BO348" s="22"/>
      <c r="BP348" s="22"/>
      <c r="BQ348" s="22"/>
      <c r="BR348" s="22"/>
      <c r="BS348" s="22"/>
      <c r="BT348" s="22"/>
      <c r="BU348" s="22"/>
      <c r="BV348" s="22"/>
      <c r="BW348" s="22"/>
      <c r="BX348" s="22"/>
    </row>
    <row r="349" spans="2:76"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/>
      <c r="BX349" s="22"/>
    </row>
    <row r="350" spans="2:76"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  <c r="BC350" s="22"/>
      <c r="BD350" s="22"/>
      <c r="BE350" s="22"/>
      <c r="BF350" s="22"/>
      <c r="BG350" s="22"/>
      <c r="BH350" s="22"/>
      <c r="BI350" s="22"/>
      <c r="BJ350" s="22"/>
      <c r="BK350" s="22"/>
      <c r="BL350" s="22"/>
      <c r="BM350" s="22"/>
      <c r="BN350" s="22"/>
      <c r="BO350" s="22"/>
      <c r="BP350" s="22"/>
      <c r="BQ350" s="22"/>
      <c r="BR350" s="22"/>
      <c r="BS350" s="22"/>
      <c r="BT350" s="22"/>
      <c r="BU350" s="22"/>
      <c r="BV350" s="22"/>
      <c r="BW350" s="22"/>
      <c r="BX350" s="22"/>
    </row>
    <row r="351" spans="2:76"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  <c r="BG351" s="22"/>
      <c r="BH351" s="22"/>
      <c r="BI351" s="22"/>
      <c r="BJ351" s="22"/>
      <c r="BK351" s="22"/>
      <c r="BL351" s="22"/>
      <c r="BM351" s="22"/>
      <c r="BN351" s="22"/>
      <c r="BO351" s="22"/>
      <c r="BP351" s="22"/>
      <c r="BQ351" s="22"/>
      <c r="BR351" s="22"/>
      <c r="BS351" s="22"/>
      <c r="BT351" s="22"/>
      <c r="BU351" s="22"/>
      <c r="BV351" s="22"/>
      <c r="BW351" s="22"/>
      <c r="BX351" s="22"/>
    </row>
    <row r="352" spans="2:76"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D352" s="22"/>
      <c r="BE352" s="22"/>
      <c r="BF352" s="22"/>
      <c r="BG352" s="22"/>
      <c r="BH352" s="22"/>
      <c r="BI352" s="22"/>
      <c r="BJ352" s="22"/>
      <c r="BK352" s="22"/>
      <c r="BL352" s="22"/>
      <c r="BM352" s="22"/>
      <c r="BN352" s="22"/>
      <c r="BO352" s="22"/>
      <c r="BP352" s="22"/>
      <c r="BQ352" s="22"/>
      <c r="BR352" s="22"/>
      <c r="BS352" s="22"/>
      <c r="BT352" s="22"/>
      <c r="BU352" s="22"/>
      <c r="BV352" s="22"/>
      <c r="BW352" s="22"/>
      <c r="BX352" s="22"/>
    </row>
    <row r="353" spans="2:76"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  <c r="BG353" s="22"/>
      <c r="BH353" s="22"/>
      <c r="BI353" s="22"/>
      <c r="BJ353" s="22"/>
      <c r="BK353" s="22"/>
      <c r="BL353" s="22"/>
      <c r="BM353" s="22"/>
      <c r="BN353" s="22"/>
      <c r="BO353" s="22"/>
      <c r="BP353" s="22"/>
      <c r="BQ353" s="22"/>
      <c r="BR353" s="22"/>
      <c r="BS353" s="22"/>
      <c r="BT353" s="22"/>
      <c r="BU353" s="22"/>
      <c r="BV353" s="22"/>
      <c r="BW353" s="22"/>
      <c r="BX353" s="22"/>
    </row>
    <row r="354" spans="2:76"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  <c r="BC354" s="22"/>
      <c r="BD354" s="22"/>
      <c r="BE354" s="22"/>
      <c r="BF354" s="22"/>
      <c r="BG354" s="22"/>
      <c r="BH354" s="22"/>
      <c r="BI354" s="22"/>
      <c r="BJ354" s="22"/>
      <c r="BK354" s="22"/>
      <c r="BL354" s="22"/>
      <c r="BM354" s="22"/>
      <c r="BN354" s="22"/>
      <c r="BO354" s="22"/>
      <c r="BP354" s="22"/>
      <c r="BQ354" s="22"/>
      <c r="BR354" s="22"/>
      <c r="BS354" s="22"/>
      <c r="BT354" s="22"/>
      <c r="BU354" s="22"/>
      <c r="BV354" s="22"/>
      <c r="BW354" s="22"/>
      <c r="BX354" s="22"/>
    </row>
    <row r="355" spans="2:76"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D355" s="22"/>
      <c r="BE355" s="22"/>
      <c r="BF355" s="22"/>
      <c r="BG355" s="22"/>
      <c r="BH355" s="22"/>
      <c r="BI355" s="22"/>
      <c r="BJ355" s="22"/>
      <c r="BK355" s="22"/>
      <c r="BL355" s="22"/>
      <c r="BM355" s="22"/>
      <c r="BN355" s="22"/>
      <c r="BO355" s="22"/>
      <c r="BP355" s="22"/>
      <c r="BQ355" s="22"/>
      <c r="BR355" s="22"/>
      <c r="BS355" s="22"/>
      <c r="BT355" s="22"/>
      <c r="BU355" s="22"/>
      <c r="BV355" s="22"/>
      <c r="BW355" s="22"/>
      <c r="BX355" s="22"/>
    </row>
    <row r="356" spans="2:76"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  <c r="BB356" s="22"/>
      <c r="BC356" s="22"/>
      <c r="BD356" s="22"/>
      <c r="BE356" s="22"/>
      <c r="BF356" s="22"/>
      <c r="BG356" s="22"/>
      <c r="BH356" s="22"/>
      <c r="BI356" s="22"/>
      <c r="BJ356" s="22"/>
      <c r="BK356" s="22"/>
      <c r="BL356" s="22"/>
      <c r="BM356" s="22"/>
      <c r="BN356" s="22"/>
      <c r="BO356" s="22"/>
      <c r="BP356" s="22"/>
      <c r="BQ356" s="22"/>
      <c r="BR356" s="22"/>
      <c r="BS356" s="22"/>
      <c r="BT356" s="22"/>
      <c r="BU356" s="22"/>
      <c r="BV356" s="22"/>
      <c r="BW356" s="22"/>
      <c r="BX356" s="22"/>
    </row>
    <row r="357" spans="2:76"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  <c r="BD357" s="22"/>
      <c r="BE357" s="22"/>
      <c r="BF357" s="22"/>
      <c r="BG357" s="22"/>
      <c r="BH357" s="22"/>
      <c r="BI357" s="22"/>
      <c r="BJ357" s="22"/>
      <c r="BK357" s="22"/>
      <c r="BL357" s="22"/>
      <c r="BM357" s="22"/>
      <c r="BN357" s="22"/>
      <c r="BO357" s="22"/>
      <c r="BP357" s="22"/>
      <c r="BQ357" s="22"/>
      <c r="BR357" s="22"/>
      <c r="BS357" s="22"/>
      <c r="BT357" s="22"/>
      <c r="BU357" s="22"/>
      <c r="BV357" s="22"/>
      <c r="BW357" s="22"/>
      <c r="BX357" s="22"/>
    </row>
    <row r="358" spans="2:76"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D358" s="22"/>
      <c r="BE358" s="22"/>
      <c r="BF358" s="22"/>
      <c r="BG358" s="22"/>
      <c r="BH358" s="22"/>
      <c r="BI358" s="22"/>
      <c r="BJ358" s="22"/>
      <c r="BK358" s="22"/>
      <c r="BL358" s="22"/>
      <c r="BM358" s="22"/>
      <c r="BN358" s="22"/>
      <c r="BO358" s="22"/>
      <c r="BP358" s="22"/>
      <c r="BQ358" s="22"/>
      <c r="BR358" s="22"/>
      <c r="BS358" s="22"/>
      <c r="BT358" s="22"/>
      <c r="BU358" s="22"/>
      <c r="BV358" s="22"/>
      <c r="BW358" s="22"/>
      <c r="BX358" s="22"/>
    </row>
    <row r="359" spans="2:76"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22"/>
      <c r="BF359" s="22"/>
      <c r="BG359" s="22"/>
      <c r="BH359" s="22"/>
      <c r="BI359" s="22"/>
      <c r="BJ359" s="22"/>
      <c r="BK359" s="22"/>
      <c r="BL359" s="22"/>
      <c r="BM359" s="22"/>
      <c r="BN359" s="22"/>
      <c r="BO359" s="22"/>
      <c r="BP359" s="22"/>
      <c r="BQ359" s="22"/>
      <c r="BR359" s="22"/>
      <c r="BS359" s="22"/>
      <c r="BT359" s="22"/>
      <c r="BU359" s="22"/>
      <c r="BV359" s="22"/>
      <c r="BW359" s="22"/>
      <c r="BX359" s="22"/>
    </row>
    <row r="360" spans="2:76"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D360" s="22"/>
      <c r="BE360" s="22"/>
      <c r="BF360" s="22"/>
      <c r="BG360" s="22"/>
      <c r="BH360" s="22"/>
      <c r="BI360" s="22"/>
      <c r="BJ360" s="22"/>
      <c r="BK360" s="22"/>
      <c r="BL360" s="22"/>
      <c r="BM360" s="22"/>
      <c r="BN360" s="22"/>
      <c r="BO360" s="22"/>
      <c r="BP360" s="22"/>
      <c r="BQ360" s="22"/>
      <c r="BR360" s="22"/>
      <c r="BS360" s="22"/>
      <c r="BT360" s="22"/>
      <c r="BU360" s="22"/>
      <c r="BV360" s="22"/>
      <c r="BW360" s="22"/>
      <c r="BX360" s="22"/>
    </row>
    <row r="361" spans="2:76"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  <c r="BD361" s="22"/>
      <c r="BE361" s="22"/>
      <c r="BF361" s="22"/>
      <c r="BG361" s="22"/>
      <c r="BH361" s="22"/>
      <c r="BI361" s="22"/>
      <c r="BJ361" s="22"/>
      <c r="BK361" s="22"/>
      <c r="BL361" s="22"/>
      <c r="BM361" s="22"/>
      <c r="BN361" s="22"/>
      <c r="BO361" s="22"/>
      <c r="BP361" s="22"/>
      <c r="BQ361" s="22"/>
      <c r="BR361" s="22"/>
      <c r="BS361" s="22"/>
      <c r="BT361" s="22"/>
      <c r="BU361" s="22"/>
      <c r="BV361" s="22"/>
      <c r="BW361" s="22"/>
      <c r="BX361" s="22"/>
    </row>
    <row r="362" spans="2:76"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D362" s="22"/>
      <c r="BE362" s="22"/>
      <c r="BF362" s="22"/>
      <c r="BG362" s="22"/>
      <c r="BH362" s="22"/>
      <c r="BI362" s="22"/>
      <c r="BJ362" s="22"/>
      <c r="BK362" s="22"/>
      <c r="BL362" s="22"/>
      <c r="BM362" s="22"/>
      <c r="BN362" s="22"/>
      <c r="BO362" s="22"/>
      <c r="BP362" s="22"/>
      <c r="BQ362" s="22"/>
      <c r="BR362" s="22"/>
      <c r="BS362" s="22"/>
      <c r="BT362" s="22"/>
      <c r="BU362" s="22"/>
      <c r="BV362" s="22"/>
      <c r="BW362" s="22"/>
      <c r="BX362" s="22"/>
    </row>
    <row r="363" spans="2:76"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D363" s="22"/>
      <c r="BE363" s="22"/>
      <c r="BF363" s="22"/>
      <c r="BG363" s="22"/>
      <c r="BH363" s="22"/>
      <c r="BI363" s="22"/>
      <c r="BJ363" s="22"/>
      <c r="BK363" s="22"/>
      <c r="BL363" s="22"/>
      <c r="BM363" s="22"/>
      <c r="BN363" s="22"/>
      <c r="BO363" s="22"/>
      <c r="BP363" s="22"/>
      <c r="BQ363" s="22"/>
      <c r="BR363" s="22"/>
      <c r="BS363" s="22"/>
      <c r="BT363" s="22"/>
      <c r="BU363" s="22"/>
      <c r="BV363" s="22"/>
      <c r="BW363" s="22"/>
      <c r="BX363" s="22"/>
    </row>
    <row r="364" spans="2:76"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  <c r="BD364" s="22"/>
      <c r="BE364" s="22"/>
      <c r="BF364" s="22"/>
      <c r="BG364" s="22"/>
      <c r="BH364" s="22"/>
      <c r="BI364" s="22"/>
      <c r="BJ364" s="22"/>
      <c r="BK364" s="22"/>
      <c r="BL364" s="22"/>
      <c r="BM364" s="22"/>
      <c r="BN364" s="22"/>
      <c r="BO364" s="22"/>
      <c r="BP364" s="22"/>
      <c r="BQ364" s="22"/>
      <c r="BR364" s="22"/>
      <c r="BS364" s="22"/>
      <c r="BT364" s="22"/>
      <c r="BU364" s="22"/>
      <c r="BV364" s="22"/>
      <c r="BW364" s="22"/>
      <c r="BX364" s="22"/>
    </row>
    <row r="365" spans="2:76"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  <c r="BB365" s="22"/>
      <c r="BC365" s="22"/>
      <c r="BD365" s="22"/>
      <c r="BE365" s="22"/>
      <c r="BF365" s="22"/>
      <c r="BG365" s="22"/>
      <c r="BH365" s="22"/>
      <c r="BI365" s="22"/>
      <c r="BJ365" s="22"/>
      <c r="BK365" s="22"/>
      <c r="BL365" s="22"/>
      <c r="BM365" s="22"/>
      <c r="BN365" s="22"/>
      <c r="BO365" s="22"/>
      <c r="BP365" s="22"/>
      <c r="BQ365" s="22"/>
      <c r="BR365" s="22"/>
      <c r="BS365" s="22"/>
      <c r="BT365" s="22"/>
      <c r="BU365" s="22"/>
      <c r="BV365" s="22"/>
      <c r="BW365" s="22"/>
      <c r="BX365" s="22"/>
    </row>
    <row r="366" spans="2:76"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  <c r="BB366" s="22"/>
      <c r="BC366" s="22"/>
      <c r="BD366" s="22"/>
      <c r="BE366" s="22"/>
      <c r="BF366" s="22"/>
      <c r="BG366" s="22"/>
      <c r="BH366" s="22"/>
      <c r="BI366" s="22"/>
      <c r="BJ366" s="22"/>
      <c r="BK366" s="22"/>
      <c r="BL366" s="22"/>
      <c r="BM366" s="22"/>
      <c r="BN366" s="22"/>
      <c r="BO366" s="22"/>
      <c r="BP366" s="22"/>
      <c r="BQ366" s="22"/>
      <c r="BR366" s="22"/>
      <c r="BS366" s="22"/>
      <c r="BT366" s="22"/>
      <c r="BU366" s="22"/>
      <c r="BV366" s="22"/>
      <c r="BW366" s="22"/>
      <c r="BX366" s="22"/>
    </row>
    <row r="367" spans="2:76"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  <c r="BB367" s="22"/>
      <c r="BC367" s="22"/>
      <c r="BD367" s="22"/>
      <c r="BE367" s="22"/>
      <c r="BF367" s="22"/>
      <c r="BG367" s="22"/>
      <c r="BH367" s="22"/>
      <c r="BI367" s="22"/>
      <c r="BJ367" s="22"/>
      <c r="BK367" s="22"/>
      <c r="BL367" s="22"/>
      <c r="BM367" s="22"/>
      <c r="BN367" s="22"/>
      <c r="BO367" s="22"/>
      <c r="BP367" s="22"/>
      <c r="BQ367" s="22"/>
      <c r="BR367" s="22"/>
      <c r="BS367" s="22"/>
      <c r="BT367" s="22"/>
      <c r="BU367" s="22"/>
      <c r="BV367" s="22"/>
      <c r="BW367" s="22"/>
      <c r="BX367" s="22"/>
    </row>
    <row r="368" spans="2:76"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  <c r="BC368" s="22"/>
      <c r="BD368" s="22"/>
      <c r="BE368" s="22"/>
      <c r="BF368" s="22"/>
      <c r="BG368" s="22"/>
      <c r="BH368" s="22"/>
      <c r="BI368" s="22"/>
      <c r="BJ368" s="22"/>
      <c r="BK368" s="22"/>
      <c r="BL368" s="22"/>
      <c r="BM368" s="22"/>
      <c r="BN368" s="22"/>
      <c r="BO368" s="22"/>
      <c r="BP368" s="22"/>
      <c r="BQ368" s="22"/>
      <c r="BR368" s="22"/>
      <c r="BS368" s="22"/>
      <c r="BT368" s="22"/>
      <c r="BU368" s="22"/>
      <c r="BV368" s="22"/>
      <c r="BW368" s="22"/>
      <c r="BX368" s="22"/>
    </row>
    <row r="369" spans="2:76"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  <c r="BK369" s="22"/>
      <c r="BL369" s="22"/>
      <c r="BM369" s="22"/>
      <c r="BN369" s="22"/>
      <c r="BO369" s="22"/>
      <c r="BP369" s="22"/>
      <c r="BQ369" s="22"/>
      <c r="BR369" s="22"/>
      <c r="BS369" s="22"/>
      <c r="BT369" s="22"/>
      <c r="BU369" s="22"/>
      <c r="BV369" s="22"/>
      <c r="BW369" s="22"/>
      <c r="BX369" s="22"/>
    </row>
    <row r="370" spans="2:76"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  <c r="BK370" s="22"/>
      <c r="BL370" s="22"/>
      <c r="BM370" s="22"/>
      <c r="BN370" s="22"/>
      <c r="BO370" s="22"/>
      <c r="BP370" s="22"/>
      <c r="BQ370" s="22"/>
      <c r="BR370" s="22"/>
      <c r="BS370" s="22"/>
      <c r="BT370" s="22"/>
      <c r="BU370" s="22"/>
      <c r="BV370" s="22"/>
      <c r="BW370" s="22"/>
      <c r="BX370" s="22"/>
    </row>
    <row r="371" spans="2:76"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  <c r="AW371" s="22"/>
      <c r="AX371" s="22"/>
      <c r="AY371" s="22"/>
      <c r="AZ371" s="22"/>
      <c r="BA371" s="22"/>
      <c r="BB371" s="22"/>
      <c r="BC371" s="22"/>
      <c r="BD371" s="22"/>
      <c r="BE371" s="22"/>
      <c r="BF371" s="22"/>
      <c r="BG371" s="22"/>
      <c r="BH371" s="22"/>
      <c r="BI371" s="22"/>
      <c r="BJ371" s="22"/>
      <c r="BK371" s="22"/>
      <c r="BL371" s="22"/>
      <c r="BM371" s="22"/>
      <c r="BN371" s="22"/>
      <c r="BO371" s="22"/>
      <c r="BP371" s="22"/>
      <c r="BQ371" s="22"/>
      <c r="BR371" s="22"/>
      <c r="BS371" s="22"/>
      <c r="BT371" s="22"/>
      <c r="BU371" s="22"/>
      <c r="BV371" s="22"/>
      <c r="BW371" s="22"/>
      <c r="BX371" s="22"/>
    </row>
    <row r="372" spans="2:76"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  <c r="BB372" s="22"/>
      <c r="BC372" s="22"/>
      <c r="BD372" s="22"/>
      <c r="BE372" s="22"/>
      <c r="BF372" s="22"/>
      <c r="BG372" s="22"/>
      <c r="BH372" s="22"/>
      <c r="BI372" s="22"/>
      <c r="BJ372" s="22"/>
      <c r="BK372" s="22"/>
      <c r="BL372" s="22"/>
      <c r="BM372" s="22"/>
      <c r="BN372" s="22"/>
      <c r="BO372" s="22"/>
      <c r="BP372" s="22"/>
      <c r="BQ372" s="22"/>
      <c r="BR372" s="22"/>
      <c r="BS372" s="22"/>
      <c r="BT372" s="22"/>
      <c r="BU372" s="22"/>
      <c r="BV372" s="22"/>
      <c r="BW372" s="22"/>
      <c r="BX372" s="22"/>
    </row>
    <row r="373" spans="2:76"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  <c r="BB373" s="22"/>
      <c r="BC373" s="22"/>
      <c r="BD373" s="22"/>
      <c r="BE373" s="22"/>
      <c r="BF373" s="22"/>
      <c r="BG373" s="22"/>
      <c r="BH373" s="22"/>
      <c r="BI373" s="22"/>
      <c r="BJ373" s="22"/>
      <c r="BK373" s="22"/>
      <c r="BL373" s="22"/>
      <c r="BM373" s="22"/>
      <c r="BN373" s="22"/>
      <c r="BO373" s="22"/>
      <c r="BP373" s="22"/>
      <c r="BQ373" s="22"/>
      <c r="BR373" s="22"/>
      <c r="BS373" s="22"/>
      <c r="BT373" s="22"/>
      <c r="BU373" s="22"/>
      <c r="BV373" s="22"/>
      <c r="BW373" s="22"/>
      <c r="BX373" s="22"/>
    </row>
    <row r="374" spans="2:76"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22"/>
      <c r="BB374" s="22"/>
      <c r="BC374" s="22"/>
      <c r="BD374" s="22"/>
      <c r="BE374" s="22"/>
      <c r="BF374" s="22"/>
      <c r="BG374" s="22"/>
      <c r="BH374" s="22"/>
      <c r="BI374" s="22"/>
      <c r="BJ374" s="22"/>
      <c r="BK374" s="22"/>
      <c r="BL374" s="22"/>
      <c r="BM374" s="22"/>
      <c r="BN374" s="22"/>
      <c r="BO374" s="22"/>
      <c r="BP374" s="22"/>
      <c r="BQ374" s="22"/>
      <c r="BR374" s="22"/>
      <c r="BS374" s="22"/>
      <c r="BT374" s="22"/>
      <c r="BU374" s="22"/>
      <c r="BV374" s="22"/>
      <c r="BW374" s="22"/>
      <c r="BX374" s="22"/>
    </row>
    <row r="375" spans="2:76"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  <c r="BB375" s="22"/>
      <c r="BC375" s="22"/>
      <c r="BD375" s="22"/>
      <c r="BE375" s="22"/>
      <c r="BF375" s="22"/>
      <c r="BG375" s="22"/>
      <c r="BH375" s="22"/>
      <c r="BI375" s="22"/>
      <c r="BJ375" s="22"/>
      <c r="BK375" s="22"/>
      <c r="BL375" s="22"/>
      <c r="BM375" s="22"/>
      <c r="BN375" s="22"/>
      <c r="BO375" s="22"/>
      <c r="BP375" s="22"/>
      <c r="BQ375" s="22"/>
      <c r="BR375" s="22"/>
      <c r="BS375" s="22"/>
      <c r="BT375" s="22"/>
      <c r="BU375" s="22"/>
      <c r="BV375" s="22"/>
      <c r="BW375" s="22"/>
      <c r="BX375" s="22"/>
    </row>
    <row r="376" spans="2:76"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  <c r="BG376" s="22"/>
      <c r="BH376" s="22"/>
      <c r="BI376" s="22"/>
      <c r="BJ376" s="22"/>
      <c r="BK376" s="22"/>
      <c r="BL376" s="22"/>
      <c r="BM376" s="22"/>
      <c r="BN376" s="22"/>
      <c r="BO376" s="22"/>
      <c r="BP376" s="22"/>
      <c r="BQ376" s="22"/>
      <c r="BR376" s="22"/>
      <c r="BS376" s="22"/>
      <c r="BT376" s="22"/>
      <c r="BU376" s="22"/>
      <c r="BV376" s="22"/>
      <c r="BW376" s="22"/>
      <c r="BX376" s="22"/>
    </row>
    <row r="377" spans="2:76"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  <c r="BB377" s="22"/>
      <c r="BC377" s="22"/>
      <c r="BD377" s="22"/>
      <c r="BE377" s="22"/>
      <c r="BF377" s="22"/>
      <c r="BG377" s="22"/>
      <c r="BH377" s="22"/>
      <c r="BI377" s="22"/>
      <c r="BJ377" s="22"/>
      <c r="BK377" s="22"/>
      <c r="BL377" s="22"/>
      <c r="BM377" s="22"/>
      <c r="BN377" s="22"/>
      <c r="BO377" s="22"/>
      <c r="BP377" s="22"/>
      <c r="BQ377" s="22"/>
      <c r="BR377" s="22"/>
      <c r="BS377" s="22"/>
      <c r="BT377" s="22"/>
      <c r="BU377" s="22"/>
      <c r="BV377" s="22"/>
      <c r="BW377" s="22"/>
      <c r="BX377" s="22"/>
    </row>
    <row r="378" spans="2:76"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  <c r="AT378" s="22"/>
      <c r="AU378" s="22"/>
      <c r="AV378" s="22"/>
      <c r="AW378" s="22"/>
      <c r="AX378" s="22"/>
      <c r="AY378" s="22"/>
      <c r="AZ378" s="22"/>
      <c r="BA378" s="22"/>
      <c r="BB378" s="22"/>
      <c r="BC378" s="22"/>
      <c r="BD378" s="22"/>
      <c r="BE378" s="22"/>
      <c r="BF378" s="22"/>
      <c r="BG378" s="22"/>
      <c r="BH378" s="22"/>
      <c r="BI378" s="22"/>
      <c r="BJ378" s="22"/>
      <c r="BK378" s="22"/>
      <c r="BL378" s="22"/>
      <c r="BM378" s="22"/>
      <c r="BN378" s="22"/>
      <c r="BO378" s="22"/>
      <c r="BP378" s="22"/>
      <c r="BQ378" s="22"/>
      <c r="BR378" s="22"/>
      <c r="BS378" s="22"/>
      <c r="BT378" s="22"/>
      <c r="BU378" s="22"/>
      <c r="BV378" s="22"/>
      <c r="BW378" s="22"/>
      <c r="BX378" s="22"/>
    </row>
    <row r="379" spans="2:76"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  <c r="BB379" s="22"/>
      <c r="BC379" s="22"/>
      <c r="BD379" s="22"/>
      <c r="BE379" s="22"/>
      <c r="BF379" s="22"/>
      <c r="BG379" s="22"/>
      <c r="BH379" s="22"/>
      <c r="BI379" s="22"/>
      <c r="BJ379" s="22"/>
      <c r="BK379" s="22"/>
      <c r="BL379" s="22"/>
      <c r="BM379" s="22"/>
      <c r="BN379" s="22"/>
      <c r="BO379" s="22"/>
      <c r="BP379" s="22"/>
      <c r="BQ379" s="22"/>
      <c r="BR379" s="22"/>
      <c r="BS379" s="22"/>
      <c r="BT379" s="22"/>
      <c r="BU379" s="22"/>
      <c r="BV379" s="22"/>
      <c r="BW379" s="22"/>
      <c r="BX379" s="22"/>
    </row>
    <row r="380" spans="2:76"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  <c r="BI380" s="22"/>
      <c r="BJ380" s="22"/>
      <c r="BK380" s="22"/>
      <c r="BL380" s="22"/>
      <c r="BM380" s="22"/>
      <c r="BN380" s="22"/>
      <c r="BO380" s="22"/>
      <c r="BP380" s="22"/>
      <c r="BQ380" s="22"/>
      <c r="BR380" s="22"/>
      <c r="BS380" s="22"/>
      <c r="BT380" s="22"/>
      <c r="BU380" s="22"/>
      <c r="BV380" s="22"/>
      <c r="BW380" s="22"/>
      <c r="BX380" s="22"/>
    </row>
    <row r="381" spans="2:76"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  <c r="BB381" s="22"/>
      <c r="BC381" s="22"/>
      <c r="BD381" s="22"/>
      <c r="BE381" s="22"/>
      <c r="BF381" s="22"/>
      <c r="BG381" s="22"/>
      <c r="BH381" s="22"/>
      <c r="BI381" s="22"/>
      <c r="BJ381" s="22"/>
      <c r="BK381" s="22"/>
      <c r="BL381" s="22"/>
      <c r="BM381" s="22"/>
      <c r="BN381" s="22"/>
      <c r="BO381" s="22"/>
      <c r="BP381" s="22"/>
      <c r="BQ381" s="22"/>
      <c r="BR381" s="22"/>
      <c r="BS381" s="22"/>
      <c r="BT381" s="22"/>
      <c r="BU381" s="22"/>
      <c r="BV381" s="22"/>
      <c r="BW381" s="22"/>
      <c r="BX381" s="22"/>
    </row>
    <row r="382" spans="2:76"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  <c r="BB382" s="22"/>
      <c r="BC382" s="22"/>
      <c r="BD382" s="22"/>
      <c r="BE382" s="22"/>
      <c r="BF382" s="22"/>
      <c r="BG382" s="22"/>
      <c r="BH382" s="22"/>
      <c r="BI382" s="22"/>
      <c r="BJ382" s="22"/>
      <c r="BK382" s="22"/>
      <c r="BL382" s="22"/>
      <c r="BM382" s="22"/>
      <c r="BN382" s="22"/>
      <c r="BO382" s="22"/>
      <c r="BP382" s="22"/>
      <c r="BQ382" s="22"/>
      <c r="BR382" s="22"/>
      <c r="BS382" s="22"/>
      <c r="BT382" s="22"/>
      <c r="BU382" s="22"/>
      <c r="BV382" s="22"/>
      <c r="BW382" s="22"/>
      <c r="BX382" s="22"/>
    </row>
    <row r="383" spans="2:76"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/>
      <c r="AW383" s="22"/>
      <c r="AX383" s="22"/>
      <c r="AY383" s="22"/>
      <c r="AZ383" s="22"/>
      <c r="BA383" s="22"/>
      <c r="BB383" s="22"/>
      <c r="BC383" s="22"/>
      <c r="BD383" s="22"/>
      <c r="BE383" s="22"/>
      <c r="BF383" s="22"/>
      <c r="BG383" s="22"/>
      <c r="BH383" s="22"/>
      <c r="BI383" s="22"/>
      <c r="BJ383" s="22"/>
      <c r="BK383" s="22"/>
      <c r="BL383" s="22"/>
      <c r="BM383" s="22"/>
      <c r="BN383" s="22"/>
      <c r="BO383" s="22"/>
      <c r="BP383" s="22"/>
      <c r="BQ383" s="22"/>
      <c r="BR383" s="22"/>
      <c r="BS383" s="22"/>
      <c r="BT383" s="22"/>
      <c r="BU383" s="22"/>
      <c r="BV383" s="22"/>
      <c r="BW383" s="22"/>
      <c r="BX383" s="22"/>
    </row>
    <row r="384" spans="2:76"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/>
      <c r="AW384" s="22"/>
      <c r="AX384" s="22"/>
      <c r="AY384" s="22"/>
      <c r="AZ384" s="22"/>
      <c r="BA384" s="22"/>
      <c r="BB384" s="22"/>
      <c r="BC384" s="22"/>
      <c r="BD384" s="22"/>
      <c r="BE384" s="22"/>
      <c r="BF384" s="22"/>
      <c r="BG384" s="22"/>
      <c r="BH384" s="22"/>
      <c r="BI384" s="22"/>
      <c r="BJ384" s="22"/>
      <c r="BK384" s="22"/>
      <c r="BL384" s="22"/>
      <c r="BM384" s="22"/>
      <c r="BN384" s="22"/>
      <c r="BO384" s="22"/>
      <c r="BP384" s="22"/>
      <c r="BQ384" s="22"/>
      <c r="BR384" s="22"/>
      <c r="BS384" s="22"/>
      <c r="BT384" s="22"/>
      <c r="BU384" s="22"/>
      <c r="BV384" s="22"/>
      <c r="BW384" s="22"/>
      <c r="BX384" s="22"/>
    </row>
    <row r="385" spans="2:76"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  <c r="AT385" s="22"/>
      <c r="AU385" s="22"/>
      <c r="AV385" s="22"/>
      <c r="AW385" s="22"/>
      <c r="AX385" s="22"/>
      <c r="AY385" s="22"/>
      <c r="AZ385" s="22"/>
      <c r="BA385" s="22"/>
      <c r="BB385" s="22"/>
      <c r="BC385" s="22"/>
      <c r="BD385" s="22"/>
      <c r="BE385" s="22"/>
      <c r="BF385" s="22"/>
      <c r="BG385" s="22"/>
      <c r="BH385" s="22"/>
      <c r="BI385" s="22"/>
      <c r="BJ385" s="22"/>
      <c r="BK385" s="22"/>
      <c r="BL385" s="22"/>
      <c r="BM385" s="22"/>
      <c r="BN385" s="22"/>
      <c r="BO385" s="22"/>
      <c r="BP385" s="22"/>
      <c r="BQ385" s="22"/>
      <c r="BR385" s="22"/>
      <c r="BS385" s="22"/>
      <c r="BT385" s="22"/>
      <c r="BU385" s="22"/>
      <c r="BV385" s="22"/>
      <c r="BW385" s="22"/>
      <c r="BX385" s="22"/>
    </row>
    <row r="386" spans="2:76"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/>
      <c r="AW386" s="22"/>
      <c r="AX386" s="22"/>
      <c r="AY386" s="22"/>
      <c r="AZ386" s="22"/>
      <c r="BA386" s="22"/>
      <c r="BB386" s="22"/>
      <c r="BC386" s="22"/>
      <c r="BD386" s="22"/>
      <c r="BE386" s="22"/>
      <c r="BF386" s="22"/>
      <c r="BG386" s="22"/>
      <c r="BH386" s="22"/>
      <c r="BI386" s="22"/>
      <c r="BJ386" s="22"/>
      <c r="BK386" s="22"/>
      <c r="BL386" s="22"/>
      <c r="BM386" s="22"/>
      <c r="BN386" s="22"/>
      <c r="BO386" s="22"/>
      <c r="BP386" s="22"/>
      <c r="BQ386" s="22"/>
      <c r="BR386" s="22"/>
      <c r="BS386" s="22"/>
      <c r="BT386" s="22"/>
      <c r="BU386" s="22"/>
      <c r="BV386" s="22"/>
      <c r="BW386" s="22"/>
      <c r="BX386" s="22"/>
    </row>
    <row r="387" spans="2:76"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/>
      <c r="AW387" s="22"/>
      <c r="AX387" s="22"/>
      <c r="AY387" s="22"/>
      <c r="AZ387" s="22"/>
      <c r="BA387" s="22"/>
      <c r="BB387" s="22"/>
      <c r="BC387" s="22"/>
      <c r="BD387" s="22"/>
      <c r="BE387" s="22"/>
      <c r="BF387" s="22"/>
      <c r="BG387" s="22"/>
      <c r="BH387" s="22"/>
      <c r="BI387" s="22"/>
      <c r="BJ387" s="22"/>
      <c r="BK387" s="22"/>
      <c r="BL387" s="22"/>
      <c r="BM387" s="22"/>
      <c r="BN387" s="22"/>
      <c r="BO387" s="22"/>
      <c r="BP387" s="22"/>
      <c r="BQ387" s="22"/>
      <c r="BR387" s="22"/>
      <c r="BS387" s="22"/>
      <c r="BT387" s="22"/>
      <c r="BU387" s="22"/>
      <c r="BV387" s="22"/>
      <c r="BW387" s="22"/>
      <c r="BX387" s="22"/>
    </row>
    <row r="388" spans="2:76"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  <c r="AS388" s="22"/>
      <c r="AT388" s="22"/>
      <c r="AU388" s="22"/>
      <c r="AV388" s="22"/>
      <c r="AW388" s="22"/>
      <c r="AX388" s="22"/>
      <c r="AY388" s="22"/>
      <c r="AZ388" s="22"/>
      <c r="BA388" s="22"/>
      <c r="BB388" s="22"/>
      <c r="BC388" s="22"/>
      <c r="BD388" s="22"/>
      <c r="BE388" s="22"/>
      <c r="BF388" s="22"/>
      <c r="BG388" s="22"/>
      <c r="BH388" s="22"/>
      <c r="BI388" s="22"/>
      <c r="BJ388" s="22"/>
      <c r="BK388" s="22"/>
      <c r="BL388" s="22"/>
      <c r="BM388" s="22"/>
      <c r="BN388" s="22"/>
      <c r="BO388" s="22"/>
      <c r="BP388" s="22"/>
      <c r="BQ388" s="22"/>
      <c r="BR388" s="22"/>
      <c r="BS388" s="22"/>
      <c r="BT388" s="22"/>
      <c r="BU388" s="22"/>
      <c r="BV388" s="22"/>
      <c r="BW388" s="22"/>
      <c r="BX388" s="22"/>
    </row>
    <row r="389" spans="2:76"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  <c r="BB389" s="22"/>
      <c r="BC389" s="22"/>
      <c r="BD389" s="22"/>
      <c r="BE389" s="22"/>
      <c r="BF389" s="22"/>
      <c r="BG389" s="22"/>
      <c r="BH389" s="22"/>
      <c r="BI389" s="22"/>
      <c r="BJ389" s="22"/>
      <c r="BK389" s="22"/>
      <c r="BL389" s="22"/>
      <c r="BM389" s="22"/>
      <c r="BN389" s="22"/>
      <c r="BO389" s="22"/>
      <c r="BP389" s="22"/>
      <c r="BQ389" s="22"/>
      <c r="BR389" s="22"/>
      <c r="BS389" s="22"/>
      <c r="BT389" s="22"/>
      <c r="BU389" s="22"/>
      <c r="BV389" s="22"/>
      <c r="BW389" s="22"/>
      <c r="BX389" s="22"/>
    </row>
    <row r="390" spans="2:76"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/>
      <c r="AW390" s="22"/>
      <c r="AX390" s="22"/>
      <c r="AY390" s="22"/>
      <c r="AZ390" s="22"/>
      <c r="BA390" s="22"/>
      <c r="BB390" s="22"/>
      <c r="BC390" s="22"/>
      <c r="BD390" s="22"/>
      <c r="BE390" s="22"/>
      <c r="BF390" s="22"/>
      <c r="BG390" s="22"/>
      <c r="BH390" s="22"/>
      <c r="BI390" s="22"/>
      <c r="BJ390" s="22"/>
      <c r="BK390" s="22"/>
      <c r="BL390" s="22"/>
      <c r="BM390" s="22"/>
      <c r="BN390" s="22"/>
      <c r="BO390" s="22"/>
      <c r="BP390" s="22"/>
      <c r="BQ390" s="22"/>
      <c r="BR390" s="22"/>
      <c r="BS390" s="22"/>
      <c r="BT390" s="22"/>
      <c r="BU390" s="22"/>
      <c r="BV390" s="22"/>
      <c r="BW390" s="22"/>
      <c r="BX390" s="22"/>
    </row>
    <row r="391" spans="2:76"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  <c r="AS391" s="22"/>
      <c r="AT391" s="22"/>
      <c r="AU391" s="22"/>
      <c r="AV391" s="22"/>
      <c r="AW391" s="22"/>
      <c r="AX391" s="22"/>
      <c r="AY391" s="22"/>
      <c r="AZ391" s="22"/>
      <c r="BA391" s="22"/>
      <c r="BB391" s="22"/>
      <c r="BC391" s="22"/>
      <c r="BD391" s="22"/>
      <c r="BE391" s="22"/>
      <c r="BF391" s="22"/>
      <c r="BG391" s="22"/>
      <c r="BH391" s="22"/>
      <c r="BI391" s="22"/>
      <c r="BJ391" s="22"/>
      <c r="BK391" s="22"/>
      <c r="BL391" s="22"/>
      <c r="BM391" s="22"/>
      <c r="BN391" s="22"/>
      <c r="BO391" s="22"/>
      <c r="BP391" s="22"/>
      <c r="BQ391" s="22"/>
      <c r="BR391" s="22"/>
      <c r="BS391" s="22"/>
      <c r="BT391" s="22"/>
      <c r="BU391" s="22"/>
      <c r="BV391" s="22"/>
      <c r="BW391" s="22"/>
      <c r="BX391" s="22"/>
    </row>
    <row r="392" spans="2:76"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/>
      <c r="AW392" s="22"/>
      <c r="AX392" s="22"/>
      <c r="AY392" s="22"/>
      <c r="AZ392" s="22"/>
      <c r="BA392" s="22"/>
      <c r="BB392" s="22"/>
      <c r="BC392" s="22"/>
      <c r="BD392" s="22"/>
      <c r="BE392" s="22"/>
      <c r="BF392" s="22"/>
      <c r="BG392" s="22"/>
      <c r="BH392" s="22"/>
      <c r="BI392" s="22"/>
      <c r="BJ392" s="22"/>
      <c r="BK392" s="22"/>
      <c r="BL392" s="22"/>
      <c r="BM392" s="22"/>
      <c r="BN392" s="22"/>
      <c r="BO392" s="22"/>
      <c r="BP392" s="22"/>
      <c r="BQ392" s="22"/>
      <c r="BR392" s="22"/>
      <c r="BS392" s="22"/>
      <c r="BT392" s="22"/>
      <c r="BU392" s="22"/>
      <c r="BV392" s="22"/>
      <c r="BW392" s="22"/>
      <c r="BX392" s="22"/>
    </row>
    <row r="393" spans="2:76"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  <c r="BG393" s="22"/>
      <c r="BH393" s="22"/>
      <c r="BI393" s="22"/>
      <c r="BJ393" s="22"/>
      <c r="BK393" s="22"/>
      <c r="BL393" s="22"/>
      <c r="BM393" s="22"/>
      <c r="BN393" s="22"/>
      <c r="BO393" s="22"/>
      <c r="BP393" s="22"/>
      <c r="BQ393" s="22"/>
      <c r="BR393" s="22"/>
      <c r="BS393" s="22"/>
      <c r="BT393" s="22"/>
      <c r="BU393" s="22"/>
      <c r="BV393" s="22"/>
      <c r="BW393" s="22"/>
      <c r="BX393" s="22"/>
    </row>
    <row r="394" spans="2:76"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  <c r="AW394" s="22"/>
      <c r="AX394" s="22"/>
      <c r="AY394" s="22"/>
      <c r="AZ394" s="22"/>
      <c r="BA394" s="22"/>
      <c r="BB394" s="22"/>
      <c r="BC394" s="22"/>
      <c r="BD394" s="22"/>
      <c r="BE394" s="22"/>
      <c r="BF394" s="22"/>
      <c r="BG394" s="22"/>
      <c r="BH394" s="22"/>
      <c r="BI394" s="22"/>
      <c r="BJ394" s="22"/>
      <c r="BK394" s="22"/>
      <c r="BL394" s="22"/>
      <c r="BM394" s="22"/>
      <c r="BN394" s="22"/>
      <c r="BO394" s="22"/>
      <c r="BP394" s="22"/>
      <c r="BQ394" s="22"/>
      <c r="BR394" s="22"/>
      <c r="BS394" s="22"/>
      <c r="BT394" s="22"/>
      <c r="BU394" s="22"/>
      <c r="BV394" s="22"/>
      <c r="BW394" s="22"/>
      <c r="BX394" s="22"/>
    </row>
    <row r="395" spans="2:76"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  <c r="AT395" s="22"/>
      <c r="AU395" s="22"/>
      <c r="AV395" s="22"/>
      <c r="AW395" s="22"/>
      <c r="AX395" s="22"/>
      <c r="AY395" s="22"/>
      <c r="AZ395" s="22"/>
      <c r="BA395" s="22"/>
      <c r="BB395" s="22"/>
      <c r="BC395" s="22"/>
      <c r="BD395" s="22"/>
      <c r="BE395" s="22"/>
      <c r="BF395" s="22"/>
      <c r="BG395" s="22"/>
      <c r="BH395" s="22"/>
      <c r="BI395" s="22"/>
      <c r="BJ395" s="22"/>
      <c r="BK395" s="22"/>
      <c r="BL395" s="22"/>
      <c r="BM395" s="22"/>
      <c r="BN395" s="22"/>
      <c r="BO395" s="22"/>
      <c r="BP395" s="22"/>
      <c r="BQ395" s="22"/>
      <c r="BR395" s="22"/>
      <c r="BS395" s="22"/>
      <c r="BT395" s="22"/>
      <c r="BU395" s="22"/>
      <c r="BV395" s="22"/>
      <c r="BW395" s="22"/>
      <c r="BX395" s="22"/>
    </row>
    <row r="396" spans="2:76"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/>
      <c r="AW396" s="22"/>
      <c r="AX396" s="22"/>
      <c r="AY396" s="22"/>
      <c r="AZ396" s="22"/>
      <c r="BA396" s="22"/>
      <c r="BB396" s="22"/>
      <c r="BC396" s="22"/>
      <c r="BD396" s="22"/>
      <c r="BE396" s="22"/>
      <c r="BF396" s="22"/>
      <c r="BG396" s="22"/>
      <c r="BH396" s="22"/>
      <c r="BI396" s="22"/>
      <c r="BJ396" s="22"/>
      <c r="BK396" s="22"/>
      <c r="BL396" s="22"/>
      <c r="BM396" s="22"/>
      <c r="BN396" s="22"/>
      <c r="BO396" s="22"/>
      <c r="BP396" s="22"/>
      <c r="BQ396" s="22"/>
      <c r="BR396" s="22"/>
      <c r="BS396" s="22"/>
      <c r="BT396" s="22"/>
      <c r="BU396" s="22"/>
      <c r="BV396" s="22"/>
      <c r="BW396" s="22"/>
      <c r="BX396" s="22"/>
    </row>
    <row r="397" spans="2:76"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  <c r="AS397" s="22"/>
      <c r="AT397" s="22"/>
      <c r="AU397" s="22"/>
      <c r="AV397" s="22"/>
      <c r="AW397" s="22"/>
      <c r="AX397" s="22"/>
      <c r="AY397" s="22"/>
      <c r="AZ397" s="22"/>
      <c r="BA397" s="22"/>
      <c r="BB397" s="22"/>
      <c r="BC397" s="22"/>
      <c r="BD397" s="22"/>
      <c r="BE397" s="22"/>
      <c r="BF397" s="22"/>
      <c r="BG397" s="22"/>
      <c r="BH397" s="22"/>
      <c r="BI397" s="22"/>
      <c r="BJ397" s="22"/>
      <c r="BK397" s="22"/>
      <c r="BL397" s="22"/>
      <c r="BM397" s="22"/>
      <c r="BN397" s="22"/>
      <c r="BO397" s="22"/>
      <c r="BP397" s="22"/>
      <c r="BQ397" s="22"/>
      <c r="BR397" s="22"/>
      <c r="BS397" s="22"/>
      <c r="BT397" s="22"/>
      <c r="BU397" s="22"/>
      <c r="BV397" s="22"/>
      <c r="BW397" s="22"/>
      <c r="BX397" s="22"/>
    </row>
    <row r="398" spans="2:76"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  <c r="AS398" s="22"/>
      <c r="AT398" s="22"/>
      <c r="AU398" s="22"/>
      <c r="AV398" s="22"/>
      <c r="AW398" s="22"/>
      <c r="AX398" s="22"/>
      <c r="AY398" s="22"/>
      <c r="AZ398" s="22"/>
      <c r="BA398" s="22"/>
      <c r="BB398" s="22"/>
      <c r="BC398" s="22"/>
      <c r="BD398" s="22"/>
      <c r="BE398" s="22"/>
      <c r="BF398" s="22"/>
      <c r="BG398" s="22"/>
      <c r="BH398" s="22"/>
      <c r="BI398" s="22"/>
      <c r="BJ398" s="22"/>
      <c r="BK398" s="22"/>
      <c r="BL398" s="22"/>
      <c r="BM398" s="22"/>
      <c r="BN398" s="22"/>
      <c r="BO398" s="22"/>
      <c r="BP398" s="22"/>
      <c r="BQ398" s="22"/>
      <c r="BR398" s="22"/>
      <c r="BS398" s="22"/>
      <c r="BT398" s="22"/>
      <c r="BU398" s="22"/>
      <c r="BV398" s="22"/>
      <c r="BW398" s="22"/>
      <c r="BX398" s="22"/>
    </row>
    <row r="399" spans="2:76"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  <c r="AS399" s="22"/>
      <c r="AT399" s="22"/>
      <c r="AU399" s="22"/>
      <c r="AV399" s="22"/>
      <c r="AW399" s="22"/>
      <c r="AX399" s="22"/>
      <c r="AY399" s="22"/>
      <c r="AZ399" s="22"/>
      <c r="BA399" s="22"/>
      <c r="BB399" s="22"/>
      <c r="BC399" s="22"/>
      <c r="BD399" s="22"/>
      <c r="BE399" s="22"/>
      <c r="BF399" s="22"/>
      <c r="BG399" s="22"/>
      <c r="BH399" s="22"/>
      <c r="BI399" s="22"/>
      <c r="BJ399" s="22"/>
      <c r="BK399" s="22"/>
      <c r="BL399" s="22"/>
      <c r="BM399" s="22"/>
      <c r="BN399" s="22"/>
      <c r="BO399" s="22"/>
      <c r="BP399" s="22"/>
      <c r="BQ399" s="22"/>
      <c r="BR399" s="22"/>
      <c r="BS399" s="22"/>
      <c r="BT399" s="22"/>
      <c r="BU399" s="22"/>
      <c r="BV399" s="22"/>
      <c r="BW399" s="22"/>
      <c r="BX399" s="22"/>
    </row>
    <row r="400" spans="2:76"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  <c r="AS400" s="22"/>
      <c r="AT400" s="22"/>
      <c r="AU400" s="22"/>
      <c r="AV400" s="22"/>
      <c r="AW400" s="22"/>
      <c r="AX400" s="22"/>
      <c r="AY400" s="22"/>
      <c r="AZ400" s="22"/>
      <c r="BA400" s="22"/>
      <c r="BB400" s="22"/>
      <c r="BC400" s="22"/>
      <c r="BD400" s="22"/>
      <c r="BE400" s="22"/>
      <c r="BF400" s="22"/>
      <c r="BG400" s="22"/>
      <c r="BH400" s="22"/>
      <c r="BI400" s="22"/>
      <c r="BJ400" s="22"/>
      <c r="BK400" s="22"/>
      <c r="BL400" s="22"/>
      <c r="BM400" s="22"/>
      <c r="BN400" s="22"/>
      <c r="BO400" s="22"/>
      <c r="BP400" s="22"/>
      <c r="BQ400" s="22"/>
      <c r="BR400" s="22"/>
      <c r="BS400" s="22"/>
      <c r="BT400" s="22"/>
      <c r="BU400" s="22"/>
      <c r="BV400" s="22"/>
      <c r="BW400" s="22"/>
      <c r="BX400" s="22"/>
    </row>
    <row r="401" spans="2:76"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  <c r="AS401" s="22"/>
      <c r="AT401" s="22"/>
      <c r="AU401" s="22"/>
      <c r="AV401" s="22"/>
      <c r="AW401" s="22"/>
      <c r="AX401" s="22"/>
      <c r="AY401" s="22"/>
      <c r="AZ401" s="22"/>
      <c r="BA401" s="22"/>
      <c r="BB401" s="22"/>
      <c r="BC401" s="22"/>
      <c r="BD401" s="22"/>
      <c r="BE401" s="22"/>
      <c r="BF401" s="22"/>
      <c r="BG401" s="22"/>
      <c r="BH401" s="22"/>
      <c r="BI401" s="22"/>
      <c r="BJ401" s="22"/>
      <c r="BK401" s="22"/>
      <c r="BL401" s="22"/>
      <c r="BM401" s="22"/>
      <c r="BN401" s="22"/>
      <c r="BO401" s="22"/>
      <c r="BP401" s="22"/>
      <c r="BQ401" s="22"/>
      <c r="BR401" s="22"/>
      <c r="BS401" s="22"/>
      <c r="BT401" s="22"/>
      <c r="BU401" s="22"/>
      <c r="BV401" s="22"/>
      <c r="BW401" s="22"/>
      <c r="BX401" s="22"/>
    </row>
    <row r="402" spans="2:76"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  <c r="BB402" s="22"/>
      <c r="BC402" s="22"/>
      <c r="BD402" s="22"/>
      <c r="BE402" s="22"/>
      <c r="BF402" s="22"/>
      <c r="BG402" s="22"/>
      <c r="BH402" s="22"/>
      <c r="BI402" s="22"/>
      <c r="BJ402" s="22"/>
      <c r="BK402" s="22"/>
      <c r="BL402" s="22"/>
      <c r="BM402" s="22"/>
      <c r="BN402" s="22"/>
      <c r="BO402" s="22"/>
      <c r="BP402" s="22"/>
      <c r="BQ402" s="22"/>
      <c r="BR402" s="22"/>
      <c r="BS402" s="22"/>
      <c r="BT402" s="22"/>
      <c r="BU402" s="22"/>
      <c r="BV402" s="22"/>
      <c r="BW402" s="22"/>
      <c r="BX402" s="22"/>
    </row>
    <row r="403" spans="2:76"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  <c r="BC403" s="22"/>
      <c r="BD403" s="22"/>
      <c r="BE403" s="22"/>
      <c r="BF403" s="22"/>
      <c r="BG403" s="22"/>
      <c r="BH403" s="22"/>
      <c r="BI403" s="22"/>
      <c r="BJ403" s="22"/>
      <c r="BK403" s="22"/>
      <c r="BL403" s="22"/>
      <c r="BM403" s="22"/>
      <c r="BN403" s="22"/>
      <c r="BO403" s="22"/>
      <c r="BP403" s="22"/>
      <c r="BQ403" s="22"/>
      <c r="BR403" s="22"/>
      <c r="BS403" s="22"/>
      <c r="BT403" s="22"/>
      <c r="BU403" s="22"/>
      <c r="BV403" s="22"/>
      <c r="BW403" s="22"/>
      <c r="BX403" s="22"/>
    </row>
    <row r="404" spans="2:76"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  <c r="BB404" s="22"/>
      <c r="BC404" s="22"/>
      <c r="BD404" s="22"/>
      <c r="BE404" s="22"/>
      <c r="BF404" s="22"/>
      <c r="BG404" s="22"/>
      <c r="BH404" s="22"/>
      <c r="BI404" s="22"/>
      <c r="BJ404" s="22"/>
      <c r="BK404" s="22"/>
      <c r="BL404" s="22"/>
      <c r="BM404" s="22"/>
      <c r="BN404" s="22"/>
      <c r="BO404" s="22"/>
      <c r="BP404" s="22"/>
      <c r="BQ404" s="22"/>
      <c r="BR404" s="22"/>
      <c r="BS404" s="22"/>
      <c r="BT404" s="22"/>
      <c r="BU404" s="22"/>
      <c r="BV404" s="22"/>
      <c r="BW404" s="22"/>
      <c r="BX404" s="22"/>
    </row>
    <row r="405" spans="2:76"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  <c r="AS405" s="22"/>
      <c r="AT405" s="22"/>
      <c r="AU405" s="22"/>
      <c r="AV405" s="22"/>
      <c r="AW405" s="22"/>
      <c r="AX405" s="22"/>
      <c r="AY405" s="22"/>
      <c r="AZ405" s="22"/>
      <c r="BA405" s="22"/>
      <c r="BB405" s="22"/>
      <c r="BC405" s="22"/>
      <c r="BD405" s="22"/>
      <c r="BE405" s="22"/>
      <c r="BF405" s="22"/>
      <c r="BG405" s="22"/>
      <c r="BH405" s="22"/>
      <c r="BI405" s="22"/>
      <c r="BJ405" s="22"/>
      <c r="BK405" s="22"/>
      <c r="BL405" s="22"/>
      <c r="BM405" s="22"/>
      <c r="BN405" s="22"/>
      <c r="BO405" s="22"/>
      <c r="BP405" s="22"/>
      <c r="BQ405" s="22"/>
      <c r="BR405" s="22"/>
      <c r="BS405" s="22"/>
      <c r="BT405" s="22"/>
      <c r="BU405" s="22"/>
      <c r="BV405" s="22"/>
      <c r="BW405" s="22"/>
      <c r="BX405" s="22"/>
    </row>
    <row r="406" spans="2:76"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  <c r="AS406" s="22"/>
      <c r="AT406" s="22"/>
      <c r="AU406" s="22"/>
      <c r="AV406" s="22"/>
      <c r="AW406" s="22"/>
      <c r="AX406" s="22"/>
      <c r="AY406" s="22"/>
      <c r="AZ406" s="22"/>
      <c r="BA406" s="22"/>
      <c r="BB406" s="22"/>
      <c r="BC406" s="22"/>
      <c r="BD406" s="22"/>
      <c r="BE406" s="22"/>
      <c r="BF406" s="22"/>
      <c r="BG406" s="22"/>
      <c r="BH406" s="22"/>
      <c r="BI406" s="22"/>
      <c r="BJ406" s="22"/>
      <c r="BK406" s="22"/>
      <c r="BL406" s="22"/>
      <c r="BM406" s="22"/>
      <c r="BN406" s="22"/>
      <c r="BO406" s="22"/>
      <c r="BP406" s="22"/>
      <c r="BQ406" s="22"/>
      <c r="BR406" s="22"/>
      <c r="BS406" s="22"/>
      <c r="BT406" s="22"/>
      <c r="BU406" s="22"/>
      <c r="BV406" s="22"/>
      <c r="BW406" s="22"/>
      <c r="BX406" s="22"/>
    </row>
    <row r="407" spans="2:76"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/>
      <c r="AW407" s="22"/>
      <c r="AX407" s="22"/>
      <c r="AY407" s="22"/>
      <c r="AZ407" s="22"/>
      <c r="BA407" s="22"/>
      <c r="BB407" s="22"/>
      <c r="BC407" s="22"/>
      <c r="BD407" s="22"/>
      <c r="BE407" s="22"/>
      <c r="BF407" s="22"/>
      <c r="BG407" s="22"/>
      <c r="BH407" s="22"/>
      <c r="BI407" s="22"/>
      <c r="BJ407" s="22"/>
      <c r="BK407" s="22"/>
      <c r="BL407" s="22"/>
      <c r="BM407" s="22"/>
      <c r="BN407" s="22"/>
      <c r="BO407" s="22"/>
      <c r="BP407" s="22"/>
      <c r="BQ407" s="22"/>
      <c r="BR407" s="22"/>
      <c r="BS407" s="22"/>
      <c r="BT407" s="22"/>
      <c r="BU407" s="22"/>
      <c r="BV407" s="22"/>
      <c r="BW407" s="22"/>
      <c r="BX407" s="22"/>
    </row>
    <row r="408" spans="2:76"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  <c r="AS408" s="22"/>
      <c r="AT408" s="22"/>
      <c r="AU408" s="22"/>
      <c r="AV408" s="22"/>
      <c r="AW408" s="22"/>
      <c r="AX408" s="22"/>
      <c r="AY408" s="22"/>
      <c r="AZ408" s="22"/>
      <c r="BA408" s="22"/>
      <c r="BB408" s="22"/>
      <c r="BC408" s="22"/>
      <c r="BD408" s="22"/>
      <c r="BE408" s="22"/>
      <c r="BF408" s="22"/>
      <c r="BG408" s="22"/>
      <c r="BH408" s="22"/>
      <c r="BI408" s="22"/>
      <c r="BJ408" s="22"/>
      <c r="BK408" s="22"/>
      <c r="BL408" s="22"/>
      <c r="BM408" s="22"/>
      <c r="BN408" s="22"/>
      <c r="BO408" s="22"/>
      <c r="BP408" s="22"/>
      <c r="BQ408" s="22"/>
      <c r="BR408" s="22"/>
      <c r="BS408" s="22"/>
      <c r="BT408" s="22"/>
      <c r="BU408" s="22"/>
      <c r="BV408" s="22"/>
      <c r="BW408" s="22"/>
      <c r="BX408" s="22"/>
    </row>
    <row r="409" spans="2:76"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  <c r="BB409" s="22"/>
      <c r="BC409" s="22"/>
      <c r="BD409" s="22"/>
      <c r="BE409" s="22"/>
      <c r="BF409" s="22"/>
      <c r="BG409" s="22"/>
      <c r="BH409" s="22"/>
      <c r="BI409" s="22"/>
      <c r="BJ409" s="22"/>
      <c r="BK409" s="22"/>
      <c r="BL409" s="22"/>
      <c r="BM409" s="22"/>
      <c r="BN409" s="22"/>
      <c r="BO409" s="22"/>
      <c r="BP409" s="22"/>
      <c r="BQ409" s="22"/>
      <c r="BR409" s="22"/>
      <c r="BS409" s="22"/>
      <c r="BT409" s="22"/>
      <c r="BU409" s="22"/>
      <c r="BV409" s="22"/>
      <c r="BW409" s="22"/>
      <c r="BX409" s="22"/>
    </row>
    <row r="410" spans="2:76"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  <c r="AW410" s="22"/>
      <c r="AX410" s="22"/>
      <c r="AY410" s="22"/>
      <c r="AZ410" s="22"/>
      <c r="BA410" s="22"/>
      <c r="BB410" s="22"/>
      <c r="BC410" s="22"/>
      <c r="BD410" s="22"/>
      <c r="BE410" s="22"/>
      <c r="BF410" s="22"/>
      <c r="BG410" s="22"/>
      <c r="BH410" s="22"/>
      <c r="BI410" s="22"/>
      <c r="BJ410" s="22"/>
      <c r="BK410" s="22"/>
      <c r="BL410" s="22"/>
      <c r="BM410" s="22"/>
      <c r="BN410" s="22"/>
      <c r="BO410" s="22"/>
      <c r="BP410" s="22"/>
      <c r="BQ410" s="22"/>
      <c r="BR410" s="22"/>
      <c r="BS410" s="22"/>
      <c r="BT410" s="22"/>
      <c r="BU410" s="22"/>
      <c r="BV410" s="22"/>
      <c r="BW410" s="22"/>
      <c r="BX410" s="22"/>
    </row>
    <row r="411" spans="2:76"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  <c r="BB411" s="22"/>
      <c r="BC411" s="22"/>
      <c r="BD411" s="22"/>
      <c r="BE411" s="22"/>
      <c r="BF411" s="22"/>
      <c r="BG411" s="22"/>
      <c r="BH411" s="22"/>
      <c r="BI411" s="22"/>
      <c r="BJ411" s="22"/>
      <c r="BK411" s="22"/>
      <c r="BL411" s="22"/>
      <c r="BM411" s="22"/>
      <c r="BN411" s="22"/>
      <c r="BO411" s="22"/>
      <c r="BP411" s="22"/>
      <c r="BQ411" s="22"/>
      <c r="BR411" s="22"/>
      <c r="BS411" s="22"/>
      <c r="BT411" s="22"/>
      <c r="BU411" s="22"/>
      <c r="BV411" s="22"/>
      <c r="BW411" s="22"/>
      <c r="BX411" s="22"/>
    </row>
    <row r="412" spans="2:76"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  <c r="BB412" s="22"/>
      <c r="BC412" s="22"/>
      <c r="BD412" s="22"/>
      <c r="BE412" s="22"/>
      <c r="BF412" s="22"/>
      <c r="BG412" s="22"/>
      <c r="BH412" s="22"/>
      <c r="BI412" s="22"/>
      <c r="BJ412" s="22"/>
      <c r="BK412" s="22"/>
      <c r="BL412" s="22"/>
      <c r="BM412" s="22"/>
      <c r="BN412" s="22"/>
      <c r="BO412" s="22"/>
      <c r="BP412" s="22"/>
      <c r="BQ412" s="22"/>
      <c r="BR412" s="22"/>
      <c r="BS412" s="22"/>
      <c r="BT412" s="22"/>
      <c r="BU412" s="22"/>
      <c r="BV412" s="22"/>
      <c r="BW412" s="22"/>
      <c r="BX412" s="22"/>
    </row>
    <row r="413" spans="2:76"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  <c r="BB413" s="22"/>
      <c r="BC413" s="22"/>
      <c r="BD413" s="22"/>
      <c r="BE413" s="22"/>
      <c r="BF413" s="22"/>
      <c r="BG413" s="22"/>
      <c r="BH413" s="22"/>
      <c r="BI413" s="22"/>
      <c r="BJ413" s="22"/>
      <c r="BK413" s="22"/>
      <c r="BL413" s="22"/>
      <c r="BM413" s="22"/>
      <c r="BN413" s="22"/>
      <c r="BO413" s="22"/>
      <c r="BP413" s="22"/>
      <c r="BQ413" s="22"/>
      <c r="BR413" s="22"/>
      <c r="BS413" s="22"/>
      <c r="BT413" s="22"/>
      <c r="BU413" s="22"/>
      <c r="BV413" s="22"/>
      <c r="BW413" s="22"/>
      <c r="BX413" s="22"/>
    </row>
    <row r="414" spans="2:76"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  <c r="BB414" s="22"/>
      <c r="BC414" s="22"/>
      <c r="BD414" s="22"/>
      <c r="BE414" s="22"/>
      <c r="BF414" s="22"/>
      <c r="BG414" s="22"/>
      <c r="BH414" s="22"/>
      <c r="BI414" s="22"/>
      <c r="BJ414" s="22"/>
      <c r="BK414" s="22"/>
      <c r="BL414" s="22"/>
      <c r="BM414" s="22"/>
      <c r="BN414" s="22"/>
      <c r="BO414" s="22"/>
      <c r="BP414" s="22"/>
      <c r="BQ414" s="22"/>
      <c r="BR414" s="22"/>
      <c r="BS414" s="22"/>
      <c r="BT414" s="22"/>
      <c r="BU414" s="22"/>
      <c r="BV414" s="22"/>
      <c r="BW414" s="22"/>
      <c r="BX414" s="22"/>
    </row>
    <row r="415" spans="2:76"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  <c r="AS415" s="22"/>
      <c r="AT415" s="22"/>
      <c r="AU415" s="22"/>
      <c r="AV415" s="22"/>
      <c r="AW415" s="22"/>
      <c r="AX415" s="22"/>
      <c r="AY415" s="22"/>
      <c r="AZ415" s="22"/>
      <c r="BA415" s="22"/>
      <c r="BB415" s="22"/>
      <c r="BC415" s="22"/>
      <c r="BD415" s="22"/>
      <c r="BE415" s="22"/>
      <c r="BF415" s="22"/>
      <c r="BG415" s="22"/>
      <c r="BH415" s="22"/>
      <c r="BI415" s="22"/>
      <c r="BJ415" s="22"/>
      <c r="BK415" s="22"/>
      <c r="BL415" s="22"/>
      <c r="BM415" s="22"/>
      <c r="BN415" s="22"/>
      <c r="BO415" s="22"/>
      <c r="BP415" s="22"/>
      <c r="BQ415" s="22"/>
      <c r="BR415" s="22"/>
      <c r="BS415" s="22"/>
      <c r="BT415" s="22"/>
      <c r="BU415" s="22"/>
      <c r="BV415" s="22"/>
      <c r="BW415" s="22"/>
      <c r="BX415" s="22"/>
    </row>
    <row r="416" spans="2:76"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  <c r="AW416" s="22"/>
      <c r="AX416" s="22"/>
      <c r="AY416" s="22"/>
      <c r="AZ416" s="22"/>
      <c r="BA416" s="22"/>
      <c r="BB416" s="22"/>
      <c r="BC416" s="22"/>
      <c r="BD416" s="22"/>
      <c r="BE416" s="22"/>
      <c r="BF416" s="22"/>
      <c r="BG416" s="22"/>
      <c r="BH416" s="22"/>
      <c r="BI416" s="22"/>
      <c r="BJ416" s="22"/>
      <c r="BK416" s="22"/>
      <c r="BL416" s="22"/>
      <c r="BM416" s="22"/>
      <c r="BN416" s="22"/>
      <c r="BO416" s="22"/>
      <c r="BP416" s="22"/>
      <c r="BQ416" s="22"/>
      <c r="BR416" s="22"/>
      <c r="BS416" s="22"/>
      <c r="BT416" s="22"/>
      <c r="BU416" s="22"/>
      <c r="BV416" s="22"/>
      <c r="BW416" s="22"/>
      <c r="BX416" s="22"/>
    </row>
    <row r="417" spans="2:76"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  <c r="AS417" s="22"/>
      <c r="AT417" s="22"/>
      <c r="AU417" s="22"/>
      <c r="AV417" s="22"/>
      <c r="AW417" s="22"/>
      <c r="AX417" s="22"/>
      <c r="AY417" s="22"/>
      <c r="AZ417" s="22"/>
      <c r="BA417" s="22"/>
      <c r="BB417" s="22"/>
      <c r="BC417" s="22"/>
      <c r="BD417" s="22"/>
      <c r="BE417" s="22"/>
      <c r="BF417" s="22"/>
      <c r="BG417" s="22"/>
      <c r="BH417" s="22"/>
      <c r="BI417" s="22"/>
      <c r="BJ417" s="22"/>
      <c r="BK417" s="22"/>
      <c r="BL417" s="22"/>
      <c r="BM417" s="22"/>
      <c r="BN417" s="22"/>
      <c r="BO417" s="22"/>
      <c r="BP417" s="22"/>
      <c r="BQ417" s="22"/>
      <c r="BR417" s="22"/>
      <c r="BS417" s="22"/>
      <c r="BT417" s="22"/>
      <c r="BU417" s="22"/>
      <c r="BV417" s="22"/>
      <c r="BW417" s="22"/>
      <c r="BX417" s="22"/>
    </row>
    <row r="418" spans="2:76"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  <c r="AS418" s="22"/>
      <c r="AT418" s="22"/>
      <c r="AU418" s="22"/>
      <c r="AV418" s="22"/>
      <c r="AW418" s="22"/>
      <c r="AX418" s="22"/>
      <c r="AY418" s="22"/>
      <c r="AZ418" s="22"/>
      <c r="BA418" s="22"/>
      <c r="BB418" s="22"/>
      <c r="BC418" s="22"/>
      <c r="BD418" s="22"/>
      <c r="BE418" s="22"/>
      <c r="BF418" s="22"/>
      <c r="BG418" s="22"/>
      <c r="BH418" s="22"/>
      <c r="BI418" s="22"/>
      <c r="BJ418" s="22"/>
      <c r="BK418" s="22"/>
      <c r="BL418" s="22"/>
      <c r="BM418" s="22"/>
      <c r="BN418" s="22"/>
      <c r="BO418" s="22"/>
      <c r="BP418" s="22"/>
      <c r="BQ418" s="22"/>
      <c r="BR418" s="22"/>
      <c r="BS418" s="22"/>
      <c r="BT418" s="22"/>
      <c r="BU418" s="22"/>
      <c r="BV418" s="22"/>
      <c r="BW418" s="22"/>
      <c r="BX418" s="22"/>
    </row>
    <row r="419" spans="2:76"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  <c r="AW419" s="22"/>
      <c r="AX419" s="22"/>
      <c r="AY419" s="22"/>
      <c r="AZ419" s="22"/>
      <c r="BA419" s="22"/>
      <c r="BB419" s="22"/>
      <c r="BC419" s="22"/>
      <c r="BD419" s="22"/>
      <c r="BE419" s="22"/>
      <c r="BF419" s="22"/>
      <c r="BG419" s="22"/>
      <c r="BH419" s="22"/>
      <c r="BI419" s="22"/>
      <c r="BJ419" s="22"/>
      <c r="BK419" s="22"/>
      <c r="BL419" s="22"/>
      <c r="BM419" s="22"/>
      <c r="BN419" s="22"/>
      <c r="BO419" s="22"/>
      <c r="BP419" s="22"/>
      <c r="BQ419" s="22"/>
      <c r="BR419" s="22"/>
      <c r="BS419" s="22"/>
      <c r="BT419" s="22"/>
      <c r="BU419" s="22"/>
      <c r="BV419" s="22"/>
      <c r="BW419" s="22"/>
      <c r="BX419" s="22"/>
    </row>
    <row r="420" spans="2:76"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/>
      <c r="BA420" s="22"/>
      <c r="BB420" s="22"/>
      <c r="BC420" s="22"/>
      <c r="BD420" s="22"/>
      <c r="BE420" s="22"/>
      <c r="BF420" s="22"/>
      <c r="BG420" s="22"/>
      <c r="BH420" s="22"/>
      <c r="BI420" s="22"/>
      <c r="BJ420" s="22"/>
      <c r="BK420" s="22"/>
      <c r="BL420" s="22"/>
      <c r="BM420" s="22"/>
      <c r="BN420" s="22"/>
      <c r="BO420" s="22"/>
      <c r="BP420" s="22"/>
      <c r="BQ420" s="22"/>
      <c r="BR420" s="22"/>
      <c r="BS420" s="22"/>
      <c r="BT420" s="22"/>
      <c r="BU420" s="22"/>
      <c r="BV420" s="22"/>
      <c r="BW420" s="22"/>
      <c r="BX420" s="22"/>
    </row>
    <row r="421" spans="2:76"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  <c r="AS421" s="22"/>
      <c r="AT421" s="22"/>
      <c r="AU421" s="22"/>
      <c r="AV421" s="22"/>
      <c r="AW421" s="22"/>
      <c r="AX421" s="22"/>
      <c r="AY421" s="22"/>
      <c r="AZ421" s="22"/>
      <c r="BA421" s="22"/>
      <c r="BB421" s="22"/>
      <c r="BC421" s="22"/>
      <c r="BD421" s="22"/>
      <c r="BE421" s="22"/>
      <c r="BF421" s="22"/>
      <c r="BG421" s="22"/>
      <c r="BH421" s="22"/>
      <c r="BI421" s="22"/>
      <c r="BJ421" s="22"/>
      <c r="BK421" s="22"/>
      <c r="BL421" s="22"/>
      <c r="BM421" s="22"/>
      <c r="BN421" s="22"/>
      <c r="BO421" s="22"/>
      <c r="BP421" s="22"/>
      <c r="BQ421" s="22"/>
      <c r="BR421" s="22"/>
      <c r="BS421" s="22"/>
      <c r="BT421" s="22"/>
      <c r="BU421" s="22"/>
      <c r="BV421" s="22"/>
      <c r="BW421" s="22"/>
      <c r="BX421" s="22"/>
    </row>
    <row r="422" spans="2:76"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  <c r="AS422" s="22"/>
      <c r="AT422" s="22"/>
      <c r="AU422" s="22"/>
      <c r="AV422" s="22"/>
      <c r="AW422" s="22"/>
      <c r="AX422" s="22"/>
      <c r="AY422" s="22"/>
      <c r="AZ422" s="22"/>
      <c r="BA422" s="22"/>
      <c r="BB422" s="22"/>
      <c r="BC422" s="22"/>
      <c r="BD422" s="22"/>
      <c r="BE422" s="22"/>
      <c r="BF422" s="22"/>
      <c r="BG422" s="22"/>
      <c r="BH422" s="22"/>
      <c r="BI422" s="22"/>
      <c r="BJ422" s="22"/>
      <c r="BK422" s="22"/>
      <c r="BL422" s="22"/>
      <c r="BM422" s="22"/>
      <c r="BN422" s="22"/>
      <c r="BO422" s="22"/>
      <c r="BP422" s="22"/>
      <c r="BQ422" s="22"/>
      <c r="BR422" s="22"/>
      <c r="BS422" s="22"/>
      <c r="BT422" s="22"/>
      <c r="BU422" s="22"/>
      <c r="BV422" s="22"/>
      <c r="BW422" s="22"/>
      <c r="BX422" s="22"/>
    </row>
    <row r="423" spans="2:76"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  <c r="AV423" s="22"/>
      <c r="AW423" s="22"/>
      <c r="AX423" s="22"/>
      <c r="AY423" s="22"/>
      <c r="AZ423" s="22"/>
      <c r="BA423" s="22"/>
      <c r="BB423" s="22"/>
      <c r="BC423" s="22"/>
      <c r="BD423" s="22"/>
      <c r="BE423" s="22"/>
      <c r="BF423" s="22"/>
      <c r="BG423" s="22"/>
      <c r="BH423" s="22"/>
      <c r="BI423" s="22"/>
      <c r="BJ423" s="22"/>
      <c r="BK423" s="22"/>
      <c r="BL423" s="22"/>
      <c r="BM423" s="22"/>
      <c r="BN423" s="22"/>
      <c r="BO423" s="22"/>
      <c r="BP423" s="22"/>
      <c r="BQ423" s="22"/>
      <c r="BR423" s="22"/>
      <c r="BS423" s="22"/>
      <c r="BT423" s="22"/>
      <c r="BU423" s="22"/>
      <c r="BV423" s="22"/>
      <c r="BW423" s="22"/>
      <c r="BX423" s="22"/>
    </row>
    <row r="424" spans="2:76"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  <c r="AW424" s="22"/>
      <c r="AX424" s="22"/>
      <c r="AY424" s="22"/>
      <c r="AZ424" s="22"/>
      <c r="BA424" s="22"/>
      <c r="BB424" s="22"/>
      <c r="BC424" s="22"/>
      <c r="BD424" s="22"/>
      <c r="BE424" s="22"/>
      <c r="BF424" s="22"/>
      <c r="BG424" s="22"/>
      <c r="BH424" s="22"/>
      <c r="BI424" s="22"/>
      <c r="BJ424" s="22"/>
      <c r="BK424" s="22"/>
      <c r="BL424" s="22"/>
      <c r="BM424" s="22"/>
      <c r="BN424" s="22"/>
      <c r="BO424" s="22"/>
      <c r="BP424" s="22"/>
      <c r="BQ424" s="22"/>
      <c r="BR424" s="22"/>
      <c r="BS424" s="22"/>
      <c r="BT424" s="22"/>
      <c r="BU424" s="22"/>
      <c r="BV424" s="22"/>
      <c r="BW424" s="22"/>
      <c r="BX424" s="22"/>
    </row>
    <row r="425" spans="2:76"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  <c r="AT425" s="22"/>
      <c r="AU425" s="22"/>
      <c r="AV425" s="22"/>
      <c r="AW425" s="22"/>
      <c r="AX425" s="22"/>
      <c r="AY425" s="22"/>
      <c r="AZ425" s="22"/>
      <c r="BA425" s="22"/>
      <c r="BB425" s="22"/>
      <c r="BC425" s="22"/>
      <c r="BD425" s="22"/>
      <c r="BE425" s="22"/>
      <c r="BF425" s="22"/>
      <c r="BG425" s="22"/>
      <c r="BH425" s="22"/>
      <c r="BI425" s="22"/>
      <c r="BJ425" s="22"/>
      <c r="BK425" s="22"/>
      <c r="BL425" s="22"/>
      <c r="BM425" s="22"/>
      <c r="BN425" s="22"/>
      <c r="BO425" s="22"/>
      <c r="BP425" s="22"/>
      <c r="BQ425" s="22"/>
      <c r="BR425" s="22"/>
      <c r="BS425" s="22"/>
      <c r="BT425" s="22"/>
      <c r="BU425" s="22"/>
      <c r="BV425" s="22"/>
      <c r="BW425" s="22"/>
      <c r="BX425" s="22"/>
    </row>
    <row r="426" spans="2:76"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  <c r="AS426" s="22"/>
      <c r="AT426" s="22"/>
      <c r="AU426" s="22"/>
      <c r="AV426" s="22"/>
      <c r="AW426" s="22"/>
      <c r="AX426" s="22"/>
      <c r="AY426" s="22"/>
      <c r="AZ426" s="22"/>
      <c r="BA426" s="22"/>
      <c r="BB426" s="22"/>
      <c r="BC426" s="22"/>
      <c r="BD426" s="22"/>
      <c r="BE426" s="22"/>
      <c r="BF426" s="22"/>
      <c r="BG426" s="22"/>
      <c r="BH426" s="22"/>
      <c r="BI426" s="22"/>
      <c r="BJ426" s="22"/>
      <c r="BK426" s="22"/>
      <c r="BL426" s="22"/>
      <c r="BM426" s="22"/>
      <c r="BN426" s="22"/>
      <c r="BO426" s="22"/>
      <c r="BP426" s="22"/>
      <c r="BQ426" s="22"/>
      <c r="BR426" s="22"/>
      <c r="BS426" s="22"/>
      <c r="BT426" s="22"/>
      <c r="BU426" s="22"/>
      <c r="BV426" s="22"/>
      <c r="BW426" s="22"/>
      <c r="BX426" s="22"/>
    </row>
    <row r="427" spans="2:76"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  <c r="AS427" s="22"/>
      <c r="AT427" s="22"/>
      <c r="AU427" s="22"/>
      <c r="AV427" s="22"/>
      <c r="AW427" s="22"/>
      <c r="AX427" s="22"/>
      <c r="AY427" s="22"/>
      <c r="AZ427" s="22"/>
      <c r="BA427" s="22"/>
      <c r="BB427" s="22"/>
      <c r="BC427" s="22"/>
      <c r="BD427" s="22"/>
      <c r="BE427" s="22"/>
      <c r="BF427" s="22"/>
      <c r="BG427" s="22"/>
      <c r="BH427" s="22"/>
      <c r="BI427" s="22"/>
      <c r="BJ427" s="22"/>
      <c r="BK427" s="22"/>
      <c r="BL427" s="22"/>
      <c r="BM427" s="22"/>
      <c r="BN427" s="22"/>
      <c r="BO427" s="22"/>
      <c r="BP427" s="22"/>
      <c r="BQ427" s="22"/>
      <c r="BR427" s="22"/>
      <c r="BS427" s="22"/>
      <c r="BT427" s="22"/>
      <c r="BU427" s="22"/>
      <c r="BV427" s="22"/>
      <c r="BW427" s="22"/>
      <c r="BX427" s="22"/>
    </row>
    <row r="428" spans="2:76"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  <c r="AS428" s="22"/>
      <c r="AT428" s="22"/>
      <c r="AU428" s="22"/>
      <c r="AV428" s="22"/>
      <c r="AW428" s="22"/>
      <c r="AX428" s="22"/>
      <c r="AY428" s="22"/>
      <c r="AZ428" s="22"/>
      <c r="BA428" s="22"/>
      <c r="BB428" s="22"/>
      <c r="BC428" s="22"/>
      <c r="BD428" s="22"/>
      <c r="BE428" s="22"/>
      <c r="BF428" s="22"/>
      <c r="BG428" s="22"/>
      <c r="BH428" s="22"/>
      <c r="BI428" s="22"/>
      <c r="BJ428" s="22"/>
      <c r="BK428" s="22"/>
      <c r="BL428" s="22"/>
      <c r="BM428" s="22"/>
      <c r="BN428" s="22"/>
      <c r="BO428" s="22"/>
      <c r="BP428" s="22"/>
      <c r="BQ428" s="22"/>
      <c r="BR428" s="22"/>
      <c r="BS428" s="22"/>
      <c r="BT428" s="22"/>
      <c r="BU428" s="22"/>
      <c r="BV428" s="22"/>
      <c r="BW428" s="22"/>
      <c r="BX428" s="22"/>
    </row>
    <row r="429" spans="2:76"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  <c r="AT429" s="22"/>
      <c r="AU429" s="22"/>
      <c r="AV429" s="22"/>
      <c r="AW429" s="22"/>
      <c r="AX429" s="22"/>
      <c r="AY429" s="22"/>
      <c r="AZ429" s="22"/>
      <c r="BA429" s="22"/>
      <c r="BB429" s="22"/>
      <c r="BC429" s="22"/>
      <c r="BD429" s="22"/>
      <c r="BE429" s="22"/>
      <c r="BF429" s="22"/>
      <c r="BG429" s="22"/>
      <c r="BH429" s="22"/>
      <c r="BI429" s="22"/>
      <c r="BJ429" s="22"/>
      <c r="BK429" s="22"/>
      <c r="BL429" s="22"/>
      <c r="BM429" s="22"/>
      <c r="BN429" s="22"/>
      <c r="BO429" s="22"/>
      <c r="BP429" s="22"/>
      <c r="BQ429" s="22"/>
      <c r="BR429" s="22"/>
      <c r="BS429" s="22"/>
      <c r="BT429" s="22"/>
      <c r="BU429" s="22"/>
      <c r="BV429" s="22"/>
      <c r="BW429" s="22"/>
      <c r="BX429" s="22"/>
    </row>
    <row r="430" spans="2:76"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  <c r="AS430" s="22"/>
      <c r="AT430" s="22"/>
      <c r="AU430" s="22"/>
      <c r="AV430" s="22"/>
      <c r="AW430" s="22"/>
      <c r="AX430" s="22"/>
      <c r="AY430" s="22"/>
      <c r="AZ430" s="22"/>
      <c r="BA430" s="22"/>
      <c r="BB430" s="22"/>
      <c r="BC430" s="22"/>
      <c r="BD430" s="22"/>
      <c r="BE430" s="22"/>
      <c r="BF430" s="22"/>
      <c r="BG430" s="22"/>
      <c r="BH430" s="22"/>
      <c r="BI430" s="22"/>
      <c r="BJ430" s="22"/>
      <c r="BK430" s="22"/>
      <c r="BL430" s="22"/>
      <c r="BM430" s="22"/>
      <c r="BN430" s="22"/>
      <c r="BO430" s="22"/>
      <c r="BP430" s="22"/>
      <c r="BQ430" s="22"/>
      <c r="BR430" s="22"/>
      <c r="BS430" s="22"/>
      <c r="BT430" s="22"/>
      <c r="BU430" s="22"/>
      <c r="BV430" s="22"/>
      <c r="BW430" s="22"/>
      <c r="BX430" s="22"/>
    </row>
    <row r="431" spans="2:76"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  <c r="AS431" s="22"/>
      <c r="AT431" s="22"/>
      <c r="AU431" s="22"/>
      <c r="AV431" s="22"/>
      <c r="AW431" s="22"/>
      <c r="AX431" s="22"/>
      <c r="AY431" s="22"/>
      <c r="AZ431" s="22"/>
      <c r="BA431" s="22"/>
      <c r="BB431" s="22"/>
      <c r="BC431" s="22"/>
      <c r="BD431" s="22"/>
      <c r="BE431" s="22"/>
      <c r="BF431" s="22"/>
      <c r="BG431" s="22"/>
      <c r="BH431" s="22"/>
      <c r="BI431" s="22"/>
      <c r="BJ431" s="22"/>
      <c r="BK431" s="22"/>
      <c r="BL431" s="22"/>
      <c r="BM431" s="22"/>
      <c r="BN431" s="22"/>
      <c r="BO431" s="22"/>
      <c r="BP431" s="22"/>
      <c r="BQ431" s="22"/>
      <c r="BR431" s="22"/>
      <c r="BS431" s="22"/>
      <c r="BT431" s="22"/>
      <c r="BU431" s="22"/>
      <c r="BV431" s="22"/>
      <c r="BW431" s="22"/>
      <c r="BX431" s="22"/>
    </row>
    <row r="432" spans="2:76"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  <c r="AT432" s="22"/>
      <c r="AU432" s="22"/>
      <c r="AV432" s="22"/>
      <c r="AW432" s="22"/>
      <c r="AX432" s="22"/>
      <c r="AY432" s="22"/>
      <c r="AZ432" s="22"/>
      <c r="BA432" s="22"/>
      <c r="BB432" s="22"/>
      <c r="BC432" s="22"/>
      <c r="BD432" s="22"/>
      <c r="BE432" s="22"/>
      <c r="BF432" s="22"/>
      <c r="BG432" s="22"/>
      <c r="BH432" s="22"/>
      <c r="BI432" s="22"/>
      <c r="BJ432" s="22"/>
      <c r="BK432" s="22"/>
      <c r="BL432" s="22"/>
      <c r="BM432" s="22"/>
      <c r="BN432" s="22"/>
      <c r="BO432" s="22"/>
      <c r="BP432" s="22"/>
      <c r="BQ432" s="22"/>
      <c r="BR432" s="22"/>
      <c r="BS432" s="22"/>
      <c r="BT432" s="22"/>
      <c r="BU432" s="22"/>
      <c r="BV432" s="22"/>
      <c r="BW432" s="22"/>
      <c r="BX432" s="22"/>
    </row>
    <row r="433" spans="2:76"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  <c r="AS433" s="22"/>
      <c r="AT433" s="22"/>
      <c r="AU433" s="22"/>
      <c r="AV433" s="22"/>
      <c r="AW433" s="22"/>
      <c r="AX433" s="22"/>
      <c r="AY433" s="22"/>
      <c r="AZ433" s="22"/>
      <c r="BA433" s="22"/>
      <c r="BB433" s="22"/>
      <c r="BC433" s="22"/>
      <c r="BD433" s="22"/>
      <c r="BE433" s="22"/>
      <c r="BF433" s="22"/>
      <c r="BG433" s="22"/>
      <c r="BH433" s="22"/>
      <c r="BI433" s="22"/>
      <c r="BJ433" s="22"/>
      <c r="BK433" s="22"/>
      <c r="BL433" s="22"/>
      <c r="BM433" s="22"/>
      <c r="BN433" s="22"/>
      <c r="BO433" s="22"/>
      <c r="BP433" s="22"/>
      <c r="BQ433" s="22"/>
      <c r="BR433" s="22"/>
      <c r="BS433" s="22"/>
      <c r="BT433" s="22"/>
      <c r="BU433" s="22"/>
      <c r="BV433" s="22"/>
      <c r="BW433" s="22"/>
      <c r="BX433" s="22"/>
    </row>
    <row r="434" spans="2:76"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  <c r="AS434" s="22"/>
      <c r="AT434" s="22"/>
      <c r="AU434" s="22"/>
      <c r="AV434" s="22"/>
      <c r="AW434" s="22"/>
      <c r="AX434" s="22"/>
      <c r="AY434" s="22"/>
      <c r="AZ434" s="22"/>
      <c r="BA434" s="22"/>
      <c r="BB434" s="22"/>
      <c r="BC434" s="22"/>
      <c r="BD434" s="22"/>
      <c r="BE434" s="22"/>
      <c r="BF434" s="22"/>
      <c r="BG434" s="22"/>
      <c r="BH434" s="22"/>
      <c r="BI434" s="22"/>
      <c r="BJ434" s="22"/>
      <c r="BK434" s="22"/>
      <c r="BL434" s="22"/>
      <c r="BM434" s="22"/>
      <c r="BN434" s="22"/>
      <c r="BO434" s="22"/>
      <c r="BP434" s="22"/>
      <c r="BQ434" s="22"/>
      <c r="BR434" s="22"/>
      <c r="BS434" s="22"/>
      <c r="BT434" s="22"/>
      <c r="BU434" s="22"/>
      <c r="BV434" s="22"/>
      <c r="BW434" s="22"/>
      <c r="BX434" s="22"/>
    </row>
    <row r="435" spans="2:76"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  <c r="AS435" s="22"/>
      <c r="AT435" s="22"/>
      <c r="AU435" s="22"/>
      <c r="AV435" s="22"/>
      <c r="AW435" s="22"/>
      <c r="AX435" s="22"/>
      <c r="AY435" s="22"/>
      <c r="AZ435" s="22"/>
      <c r="BA435" s="22"/>
      <c r="BB435" s="22"/>
      <c r="BC435" s="22"/>
      <c r="BD435" s="22"/>
      <c r="BE435" s="22"/>
      <c r="BF435" s="22"/>
      <c r="BG435" s="22"/>
      <c r="BH435" s="22"/>
      <c r="BI435" s="22"/>
      <c r="BJ435" s="22"/>
      <c r="BK435" s="22"/>
      <c r="BL435" s="22"/>
      <c r="BM435" s="22"/>
      <c r="BN435" s="22"/>
      <c r="BO435" s="22"/>
      <c r="BP435" s="22"/>
      <c r="BQ435" s="22"/>
      <c r="BR435" s="22"/>
      <c r="BS435" s="22"/>
      <c r="BT435" s="22"/>
      <c r="BU435" s="22"/>
      <c r="BV435" s="22"/>
      <c r="BW435" s="22"/>
      <c r="BX435" s="22"/>
    </row>
    <row r="436" spans="2:76"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  <c r="AS436" s="22"/>
      <c r="AT436" s="22"/>
      <c r="AU436" s="22"/>
      <c r="AV436" s="22"/>
      <c r="AW436" s="22"/>
      <c r="AX436" s="22"/>
      <c r="AY436" s="22"/>
      <c r="AZ436" s="22"/>
      <c r="BA436" s="22"/>
      <c r="BB436" s="22"/>
      <c r="BC436" s="22"/>
      <c r="BD436" s="22"/>
      <c r="BE436" s="22"/>
      <c r="BF436" s="22"/>
      <c r="BG436" s="22"/>
      <c r="BH436" s="22"/>
      <c r="BI436" s="22"/>
      <c r="BJ436" s="22"/>
      <c r="BK436" s="22"/>
      <c r="BL436" s="22"/>
      <c r="BM436" s="22"/>
      <c r="BN436" s="22"/>
      <c r="BO436" s="22"/>
      <c r="BP436" s="22"/>
      <c r="BQ436" s="22"/>
      <c r="BR436" s="22"/>
      <c r="BS436" s="22"/>
      <c r="BT436" s="22"/>
      <c r="BU436" s="22"/>
      <c r="BV436" s="22"/>
      <c r="BW436" s="22"/>
      <c r="BX436" s="22"/>
    </row>
    <row r="437" spans="2:76"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  <c r="AS437" s="22"/>
      <c r="AT437" s="22"/>
      <c r="AU437" s="22"/>
      <c r="AV437" s="22"/>
      <c r="AW437" s="22"/>
      <c r="AX437" s="22"/>
      <c r="AY437" s="22"/>
      <c r="AZ437" s="22"/>
      <c r="BA437" s="22"/>
      <c r="BB437" s="22"/>
      <c r="BC437" s="22"/>
      <c r="BD437" s="22"/>
      <c r="BE437" s="22"/>
      <c r="BF437" s="22"/>
      <c r="BG437" s="22"/>
      <c r="BH437" s="22"/>
      <c r="BI437" s="22"/>
      <c r="BJ437" s="22"/>
      <c r="BK437" s="22"/>
      <c r="BL437" s="22"/>
      <c r="BM437" s="22"/>
      <c r="BN437" s="22"/>
      <c r="BO437" s="22"/>
      <c r="BP437" s="22"/>
      <c r="BQ437" s="22"/>
      <c r="BR437" s="22"/>
      <c r="BS437" s="22"/>
      <c r="BT437" s="22"/>
      <c r="BU437" s="22"/>
      <c r="BV437" s="22"/>
      <c r="BW437" s="22"/>
      <c r="BX437" s="22"/>
    </row>
    <row r="438" spans="2:76"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  <c r="AS438" s="22"/>
      <c r="AT438" s="22"/>
      <c r="AU438" s="22"/>
      <c r="AV438" s="22"/>
      <c r="AW438" s="22"/>
      <c r="AX438" s="22"/>
      <c r="AY438" s="22"/>
      <c r="AZ438" s="22"/>
      <c r="BA438" s="22"/>
      <c r="BB438" s="22"/>
      <c r="BC438" s="22"/>
      <c r="BD438" s="22"/>
      <c r="BE438" s="22"/>
      <c r="BF438" s="22"/>
      <c r="BG438" s="22"/>
      <c r="BH438" s="22"/>
      <c r="BI438" s="22"/>
      <c r="BJ438" s="22"/>
      <c r="BK438" s="22"/>
      <c r="BL438" s="22"/>
      <c r="BM438" s="22"/>
      <c r="BN438" s="22"/>
      <c r="BO438" s="22"/>
      <c r="BP438" s="22"/>
      <c r="BQ438" s="22"/>
      <c r="BR438" s="22"/>
      <c r="BS438" s="22"/>
      <c r="BT438" s="22"/>
      <c r="BU438" s="22"/>
      <c r="BV438" s="22"/>
      <c r="BW438" s="22"/>
      <c r="BX438" s="22"/>
    </row>
    <row r="439" spans="2:76"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  <c r="AS439" s="22"/>
      <c r="AT439" s="22"/>
      <c r="AU439" s="22"/>
      <c r="AV439" s="22"/>
      <c r="AW439" s="22"/>
      <c r="AX439" s="22"/>
      <c r="AY439" s="22"/>
      <c r="AZ439" s="22"/>
      <c r="BA439" s="22"/>
      <c r="BB439" s="22"/>
      <c r="BC439" s="22"/>
      <c r="BD439" s="22"/>
      <c r="BE439" s="22"/>
      <c r="BF439" s="22"/>
      <c r="BG439" s="22"/>
      <c r="BH439" s="22"/>
      <c r="BI439" s="22"/>
      <c r="BJ439" s="22"/>
      <c r="BK439" s="22"/>
      <c r="BL439" s="22"/>
      <c r="BM439" s="22"/>
      <c r="BN439" s="22"/>
      <c r="BO439" s="22"/>
      <c r="BP439" s="22"/>
      <c r="BQ439" s="22"/>
      <c r="BR439" s="22"/>
      <c r="BS439" s="22"/>
      <c r="BT439" s="22"/>
      <c r="BU439" s="22"/>
      <c r="BV439" s="22"/>
      <c r="BW439" s="22"/>
      <c r="BX439" s="22"/>
    </row>
    <row r="440" spans="2:76"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  <c r="AS440" s="22"/>
      <c r="AT440" s="22"/>
      <c r="AU440" s="22"/>
      <c r="AV440" s="22"/>
      <c r="AW440" s="22"/>
      <c r="AX440" s="22"/>
      <c r="AY440" s="22"/>
      <c r="AZ440" s="22"/>
      <c r="BA440" s="22"/>
      <c r="BB440" s="22"/>
      <c r="BC440" s="22"/>
      <c r="BD440" s="22"/>
      <c r="BE440" s="22"/>
      <c r="BF440" s="22"/>
      <c r="BG440" s="22"/>
      <c r="BH440" s="22"/>
      <c r="BI440" s="22"/>
      <c r="BJ440" s="22"/>
      <c r="BK440" s="22"/>
      <c r="BL440" s="22"/>
      <c r="BM440" s="22"/>
      <c r="BN440" s="22"/>
      <c r="BO440" s="22"/>
      <c r="BP440" s="22"/>
      <c r="BQ440" s="22"/>
      <c r="BR440" s="22"/>
      <c r="BS440" s="22"/>
      <c r="BT440" s="22"/>
      <c r="BU440" s="22"/>
      <c r="BV440" s="22"/>
      <c r="BW440" s="22"/>
      <c r="BX440" s="22"/>
    </row>
    <row r="441" spans="2:76"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  <c r="AT441" s="22"/>
      <c r="AU441" s="22"/>
      <c r="AV441" s="22"/>
      <c r="AW441" s="22"/>
      <c r="AX441" s="22"/>
      <c r="AY441" s="22"/>
      <c r="AZ441" s="22"/>
      <c r="BA441" s="22"/>
      <c r="BB441" s="22"/>
      <c r="BC441" s="22"/>
      <c r="BD441" s="22"/>
      <c r="BE441" s="22"/>
      <c r="BF441" s="22"/>
      <c r="BG441" s="22"/>
      <c r="BH441" s="22"/>
      <c r="BI441" s="22"/>
      <c r="BJ441" s="22"/>
      <c r="BK441" s="22"/>
      <c r="BL441" s="22"/>
      <c r="BM441" s="22"/>
      <c r="BN441" s="22"/>
      <c r="BO441" s="22"/>
      <c r="BP441" s="22"/>
      <c r="BQ441" s="22"/>
      <c r="BR441" s="22"/>
      <c r="BS441" s="22"/>
      <c r="BT441" s="22"/>
      <c r="BU441" s="22"/>
      <c r="BV441" s="22"/>
      <c r="BW441" s="22"/>
      <c r="BX441" s="22"/>
    </row>
    <row r="442" spans="2:76"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  <c r="BB442" s="22"/>
      <c r="BC442" s="22"/>
      <c r="BD442" s="22"/>
      <c r="BE442" s="22"/>
      <c r="BF442" s="22"/>
      <c r="BG442" s="22"/>
      <c r="BH442" s="22"/>
      <c r="BI442" s="22"/>
      <c r="BJ442" s="22"/>
      <c r="BK442" s="22"/>
      <c r="BL442" s="22"/>
      <c r="BM442" s="22"/>
      <c r="BN442" s="22"/>
      <c r="BO442" s="22"/>
      <c r="BP442" s="22"/>
      <c r="BQ442" s="22"/>
      <c r="BR442" s="22"/>
      <c r="BS442" s="22"/>
      <c r="BT442" s="22"/>
      <c r="BU442" s="22"/>
      <c r="BV442" s="22"/>
      <c r="BW442" s="22"/>
      <c r="BX442" s="22"/>
    </row>
    <row r="443" spans="2:76"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  <c r="AS443" s="22"/>
      <c r="AT443" s="22"/>
      <c r="AU443" s="22"/>
      <c r="AV443" s="22"/>
      <c r="AW443" s="22"/>
      <c r="AX443" s="22"/>
      <c r="AY443" s="22"/>
      <c r="AZ443" s="22"/>
      <c r="BA443" s="22"/>
      <c r="BB443" s="22"/>
      <c r="BC443" s="22"/>
      <c r="BD443" s="22"/>
      <c r="BE443" s="22"/>
      <c r="BF443" s="22"/>
      <c r="BG443" s="22"/>
      <c r="BH443" s="22"/>
      <c r="BI443" s="22"/>
      <c r="BJ443" s="22"/>
      <c r="BK443" s="22"/>
      <c r="BL443" s="22"/>
      <c r="BM443" s="22"/>
      <c r="BN443" s="22"/>
      <c r="BO443" s="22"/>
      <c r="BP443" s="22"/>
      <c r="BQ443" s="22"/>
      <c r="BR443" s="22"/>
      <c r="BS443" s="22"/>
      <c r="BT443" s="22"/>
      <c r="BU443" s="22"/>
      <c r="BV443" s="22"/>
      <c r="BW443" s="22"/>
      <c r="BX443" s="22"/>
    </row>
    <row r="444" spans="2:76"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  <c r="AS444" s="22"/>
      <c r="AT444" s="22"/>
      <c r="AU444" s="22"/>
      <c r="AV444" s="22"/>
      <c r="AW444" s="22"/>
      <c r="AX444" s="22"/>
      <c r="AY444" s="22"/>
      <c r="AZ444" s="22"/>
      <c r="BA444" s="22"/>
      <c r="BB444" s="22"/>
      <c r="BC444" s="22"/>
      <c r="BD444" s="22"/>
      <c r="BE444" s="22"/>
      <c r="BF444" s="22"/>
      <c r="BG444" s="22"/>
      <c r="BH444" s="22"/>
      <c r="BI444" s="22"/>
      <c r="BJ444" s="22"/>
      <c r="BK444" s="22"/>
      <c r="BL444" s="22"/>
      <c r="BM444" s="22"/>
      <c r="BN444" s="22"/>
      <c r="BO444" s="22"/>
      <c r="BP444" s="22"/>
      <c r="BQ444" s="22"/>
      <c r="BR444" s="22"/>
      <c r="BS444" s="22"/>
      <c r="BT444" s="22"/>
      <c r="BU444" s="22"/>
      <c r="BV444" s="22"/>
      <c r="BW444" s="22"/>
      <c r="BX444" s="22"/>
    </row>
    <row r="445" spans="2:76"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  <c r="AW445" s="22"/>
      <c r="AX445" s="22"/>
      <c r="AY445" s="22"/>
      <c r="AZ445" s="22"/>
      <c r="BA445" s="22"/>
      <c r="BB445" s="22"/>
      <c r="BC445" s="22"/>
      <c r="BD445" s="22"/>
      <c r="BE445" s="22"/>
      <c r="BF445" s="22"/>
      <c r="BG445" s="22"/>
      <c r="BH445" s="22"/>
      <c r="BI445" s="22"/>
      <c r="BJ445" s="22"/>
      <c r="BK445" s="22"/>
      <c r="BL445" s="22"/>
      <c r="BM445" s="22"/>
      <c r="BN445" s="22"/>
      <c r="BO445" s="22"/>
      <c r="BP445" s="22"/>
      <c r="BQ445" s="22"/>
      <c r="BR445" s="22"/>
      <c r="BS445" s="22"/>
      <c r="BT445" s="22"/>
      <c r="BU445" s="22"/>
      <c r="BV445" s="22"/>
      <c r="BW445" s="22"/>
      <c r="BX445" s="22"/>
    </row>
    <row r="446" spans="2:76"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  <c r="AS446" s="22"/>
      <c r="AT446" s="22"/>
      <c r="AU446" s="22"/>
      <c r="AV446" s="22"/>
      <c r="AW446" s="22"/>
      <c r="AX446" s="22"/>
      <c r="AY446" s="22"/>
      <c r="AZ446" s="22"/>
      <c r="BA446" s="22"/>
      <c r="BB446" s="22"/>
      <c r="BC446" s="22"/>
      <c r="BD446" s="22"/>
      <c r="BE446" s="22"/>
      <c r="BF446" s="22"/>
      <c r="BG446" s="22"/>
      <c r="BH446" s="22"/>
      <c r="BI446" s="22"/>
      <c r="BJ446" s="22"/>
      <c r="BK446" s="22"/>
      <c r="BL446" s="22"/>
      <c r="BM446" s="22"/>
      <c r="BN446" s="22"/>
      <c r="BO446" s="22"/>
      <c r="BP446" s="22"/>
      <c r="BQ446" s="22"/>
      <c r="BR446" s="22"/>
      <c r="BS446" s="22"/>
      <c r="BT446" s="22"/>
      <c r="BU446" s="22"/>
      <c r="BV446" s="22"/>
      <c r="BW446" s="22"/>
      <c r="BX446" s="22"/>
    </row>
    <row r="447" spans="2:76"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  <c r="AS447" s="22"/>
      <c r="AT447" s="22"/>
      <c r="AU447" s="22"/>
      <c r="AV447" s="22"/>
      <c r="AW447" s="22"/>
      <c r="AX447" s="22"/>
      <c r="AY447" s="22"/>
      <c r="AZ447" s="22"/>
      <c r="BA447" s="22"/>
      <c r="BB447" s="22"/>
      <c r="BC447" s="22"/>
      <c r="BD447" s="22"/>
      <c r="BE447" s="22"/>
      <c r="BF447" s="22"/>
      <c r="BG447" s="22"/>
      <c r="BH447" s="22"/>
      <c r="BI447" s="22"/>
      <c r="BJ447" s="22"/>
      <c r="BK447" s="22"/>
      <c r="BL447" s="22"/>
      <c r="BM447" s="22"/>
      <c r="BN447" s="22"/>
      <c r="BO447" s="22"/>
      <c r="BP447" s="22"/>
      <c r="BQ447" s="22"/>
      <c r="BR447" s="22"/>
      <c r="BS447" s="22"/>
      <c r="BT447" s="22"/>
      <c r="BU447" s="22"/>
      <c r="BV447" s="22"/>
      <c r="BW447" s="22"/>
      <c r="BX447" s="22"/>
    </row>
    <row r="448" spans="2:76"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  <c r="AS448" s="22"/>
      <c r="AT448" s="22"/>
      <c r="AU448" s="22"/>
      <c r="AV448" s="22"/>
      <c r="AW448" s="22"/>
      <c r="AX448" s="22"/>
      <c r="AY448" s="22"/>
      <c r="AZ448" s="22"/>
      <c r="BA448" s="22"/>
      <c r="BB448" s="22"/>
      <c r="BC448" s="22"/>
      <c r="BD448" s="22"/>
      <c r="BE448" s="22"/>
      <c r="BF448" s="22"/>
      <c r="BG448" s="22"/>
      <c r="BH448" s="22"/>
      <c r="BI448" s="22"/>
      <c r="BJ448" s="22"/>
      <c r="BK448" s="22"/>
      <c r="BL448" s="22"/>
      <c r="BM448" s="22"/>
      <c r="BN448" s="22"/>
      <c r="BO448" s="22"/>
      <c r="BP448" s="22"/>
      <c r="BQ448" s="22"/>
      <c r="BR448" s="22"/>
      <c r="BS448" s="22"/>
      <c r="BT448" s="22"/>
      <c r="BU448" s="22"/>
      <c r="BV448" s="22"/>
      <c r="BW448" s="22"/>
      <c r="BX448" s="22"/>
    </row>
    <row r="449" spans="2:76"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  <c r="AS449" s="22"/>
      <c r="AT449" s="22"/>
      <c r="AU449" s="22"/>
      <c r="AV449" s="22"/>
      <c r="AW449" s="22"/>
      <c r="AX449" s="22"/>
      <c r="AY449" s="22"/>
      <c r="AZ449" s="22"/>
      <c r="BA449" s="22"/>
      <c r="BB449" s="22"/>
      <c r="BC449" s="22"/>
      <c r="BD449" s="22"/>
      <c r="BE449" s="22"/>
      <c r="BF449" s="22"/>
      <c r="BG449" s="22"/>
      <c r="BH449" s="22"/>
      <c r="BI449" s="22"/>
      <c r="BJ449" s="22"/>
      <c r="BK449" s="22"/>
      <c r="BL449" s="22"/>
      <c r="BM449" s="22"/>
      <c r="BN449" s="22"/>
      <c r="BO449" s="22"/>
      <c r="BP449" s="22"/>
      <c r="BQ449" s="22"/>
      <c r="BR449" s="22"/>
      <c r="BS449" s="22"/>
      <c r="BT449" s="22"/>
      <c r="BU449" s="22"/>
      <c r="BV449" s="22"/>
      <c r="BW449" s="22"/>
      <c r="BX449" s="22"/>
    </row>
    <row r="450" spans="2:76"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  <c r="AS450" s="22"/>
      <c r="AT450" s="22"/>
      <c r="AU450" s="22"/>
      <c r="AV450" s="22"/>
      <c r="AW450" s="22"/>
      <c r="AX450" s="22"/>
      <c r="AY450" s="22"/>
      <c r="AZ450" s="22"/>
      <c r="BA450" s="22"/>
      <c r="BB450" s="22"/>
      <c r="BC450" s="22"/>
      <c r="BD450" s="22"/>
      <c r="BE450" s="22"/>
      <c r="BF450" s="22"/>
      <c r="BG450" s="22"/>
      <c r="BH450" s="22"/>
      <c r="BI450" s="22"/>
      <c r="BJ450" s="22"/>
      <c r="BK450" s="22"/>
      <c r="BL450" s="22"/>
      <c r="BM450" s="22"/>
      <c r="BN450" s="22"/>
      <c r="BO450" s="22"/>
      <c r="BP450" s="22"/>
      <c r="BQ450" s="22"/>
      <c r="BR450" s="22"/>
      <c r="BS450" s="22"/>
      <c r="BT450" s="22"/>
      <c r="BU450" s="22"/>
      <c r="BV450" s="22"/>
      <c r="BW450" s="22"/>
      <c r="BX450" s="22"/>
    </row>
    <row r="451" spans="2:76"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  <c r="AS451" s="22"/>
      <c r="AT451" s="22"/>
      <c r="AU451" s="22"/>
      <c r="AV451" s="22"/>
      <c r="AW451" s="22"/>
      <c r="AX451" s="22"/>
      <c r="AY451" s="22"/>
      <c r="AZ451" s="22"/>
      <c r="BA451" s="22"/>
      <c r="BB451" s="22"/>
      <c r="BC451" s="22"/>
      <c r="BD451" s="22"/>
      <c r="BE451" s="22"/>
      <c r="BF451" s="22"/>
      <c r="BG451" s="22"/>
      <c r="BH451" s="22"/>
      <c r="BI451" s="22"/>
      <c r="BJ451" s="22"/>
      <c r="BK451" s="22"/>
      <c r="BL451" s="22"/>
      <c r="BM451" s="22"/>
      <c r="BN451" s="22"/>
      <c r="BO451" s="22"/>
      <c r="BP451" s="22"/>
      <c r="BQ451" s="22"/>
      <c r="BR451" s="22"/>
      <c r="BS451" s="22"/>
      <c r="BT451" s="22"/>
      <c r="BU451" s="22"/>
      <c r="BV451" s="22"/>
      <c r="BW451" s="22"/>
      <c r="BX451" s="22"/>
    </row>
    <row r="452" spans="2:76"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  <c r="AS452" s="22"/>
      <c r="AT452" s="22"/>
      <c r="AU452" s="22"/>
      <c r="AV452" s="22"/>
      <c r="AW452" s="22"/>
      <c r="AX452" s="22"/>
      <c r="AY452" s="22"/>
      <c r="AZ452" s="22"/>
      <c r="BA452" s="22"/>
      <c r="BB452" s="22"/>
      <c r="BC452" s="22"/>
      <c r="BD452" s="22"/>
      <c r="BE452" s="22"/>
      <c r="BF452" s="22"/>
      <c r="BG452" s="22"/>
      <c r="BH452" s="22"/>
      <c r="BI452" s="22"/>
      <c r="BJ452" s="22"/>
      <c r="BK452" s="22"/>
      <c r="BL452" s="22"/>
      <c r="BM452" s="22"/>
      <c r="BN452" s="22"/>
      <c r="BO452" s="22"/>
      <c r="BP452" s="22"/>
      <c r="BQ452" s="22"/>
      <c r="BR452" s="22"/>
      <c r="BS452" s="22"/>
      <c r="BT452" s="22"/>
      <c r="BU452" s="22"/>
      <c r="BV452" s="22"/>
      <c r="BW452" s="22"/>
      <c r="BX452" s="22"/>
    </row>
    <row r="453" spans="2:76"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  <c r="AT453" s="22"/>
      <c r="AU453" s="22"/>
      <c r="AV453" s="22"/>
      <c r="AW453" s="22"/>
      <c r="AX453" s="22"/>
      <c r="AY453" s="22"/>
      <c r="AZ453" s="22"/>
      <c r="BA453" s="22"/>
      <c r="BB453" s="22"/>
      <c r="BC453" s="22"/>
      <c r="BD453" s="22"/>
      <c r="BE453" s="22"/>
      <c r="BF453" s="22"/>
      <c r="BG453" s="22"/>
      <c r="BH453" s="22"/>
      <c r="BI453" s="22"/>
      <c r="BJ453" s="22"/>
      <c r="BK453" s="22"/>
      <c r="BL453" s="22"/>
      <c r="BM453" s="22"/>
      <c r="BN453" s="22"/>
      <c r="BO453" s="22"/>
      <c r="BP453" s="22"/>
      <c r="BQ453" s="22"/>
      <c r="BR453" s="22"/>
      <c r="BS453" s="22"/>
      <c r="BT453" s="22"/>
      <c r="BU453" s="22"/>
      <c r="BV453" s="22"/>
      <c r="BW453" s="22"/>
      <c r="BX453" s="22"/>
    </row>
    <row r="454" spans="2:76"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  <c r="AS454" s="22"/>
      <c r="AT454" s="22"/>
      <c r="AU454" s="22"/>
      <c r="AV454" s="22"/>
      <c r="AW454" s="22"/>
      <c r="AX454" s="22"/>
      <c r="AY454" s="22"/>
      <c r="AZ454" s="22"/>
      <c r="BA454" s="22"/>
      <c r="BB454" s="22"/>
      <c r="BC454" s="22"/>
      <c r="BD454" s="22"/>
      <c r="BE454" s="22"/>
      <c r="BF454" s="22"/>
      <c r="BG454" s="22"/>
      <c r="BH454" s="22"/>
      <c r="BI454" s="22"/>
      <c r="BJ454" s="22"/>
      <c r="BK454" s="22"/>
      <c r="BL454" s="22"/>
      <c r="BM454" s="22"/>
      <c r="BN454" s="22"/>
      <c r="BO454" s="22"/>
      <c r="BP454" s="22"/>
      <c r="BQ454" s="22"/>
      <c r="BR454" s="22"/>
      <c r="BS454" s="22"/>
      <c r="BT454" s="22"/>
      <c r="BU454" s="22"/>
      <c r="BV454" s="22"/>
      <c r="BW454" s="22"/>
      <c r="BX454" s="22"/>
    </row>
    <row r="455" spans="2:76"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  <c r="AS455" s="22"/>
      <c r="AT455" s="22"/>
      <c r="AU455" s="22"/>
      <c r="AV455" s="22"/>
      <c r="AW455" s="22"/>
      <c r="AX455" s="22"/>
      <c r="AY455" s="22"/>
      <c r="AZ455" s="22"/>
      <c r="BA455" s="22"/>
      <c r="BB455" s="22"/>
      <c r="BC455" s="22"/>
      <c r="BD455" s="22"/>
      <c r="BE455" s="22"/>
      <c r="BF455" s="22"/>
      <c r="BG455" s="22"/>
      <c r="BH455" s="22"/>
      <c r="BI455" s="22"/>
      <c r="BJ455" s="22"/>
      <c r="BK455" s="22"/>
      <c r="BL455" s="22"/>
      <c r="BM455" s="22"/>
      <c r="BN455" s="22"/>
      <c r="BO455" s="22"/>
      <c r="BP455" s="22"/>
      <c r="BQ455" s="22"/>
      <c r="BR455" s="22"/>
      <c r="BS455" s="22"/>
      <c r="BT455" s="22"/>
      <c r="BU455" s="22"/>
      <c r="BV455" s="22"/>
      <c r="BW455" s="22"/>
      <c r="BX455" s="22"/>
    </row>
    <row r="456" spans="2:76"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  <c r="AS456" s="22"/>
      <c r="AT456" s="22"/>
      <c r="AU456" s="22"/>
      <c r="AV456" s="22"/>
      <c r="AW456" s="22"/>
      <c r="AX456" s="22"/>
      <c r="AY456" s="22"/>
      <c r="AZ456" s="22"/>
      <c r="BA456" s="22"/>
      <c r="BB456" s="22"/>
      <c r="BC456" s="22"/>
      <c r="BD456" s="22"/>
      <c r="BE456" s="22"/>
      <c r="BF456" s="22"/>
      <c r="BG456" s="22"/>
      <c r="BH456" s="22"/>
      <c r="BI456" s="22"/>
      <c r="BJ456" s="22"/>
      <c r="BK456" s="22"/>
      <c r="BL456" s="22"/>
      <c r="BM456" s="22"/>
      <c r="BN456" s="22"/>
      <c r="BO456" s="22"/>
      <c r="BP456" s="22"/>
      <c r="BQ456" s="22"/>
      <c r="BR456" s="22"/>
      <c r="BS456" s="22"/>
      <c r="BT456" s="22"/>
      <c r="BU456" s="22"/>
      <c r="BV456" s="22"/>
      <c r="BW456" s="22"/>
      <c r="BX456" s="22"/>
    </row>
    <row r="457" spans="2:76"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  <c r="AS457" s="22"/>
      <c r="AT457" s="22"/>
      <c r="AU457" s="22"/>
      <c r="AV457" s="22"/>
      <c r="AW457" s="22"/>
      <c r="AX457" s="22"/>
      <c r="AY457" s="22"/>
      <c r="AZ457" s="22"/>
      <c r="BA457" s="22"/>
      <c r="BB457" s="22"/>
      <c r="BC457" s="22"/>
      <c r="BD457" s="22"/>
      <c r="BE457" s="22"/>
      <c r="BF457" s="22"/>
      <c r="BG457" s="22"/>
      <c r="BH457" s="22"/>
      <c r="BI457" s="22"/>
      <c r="BJ457" s="22"/>
      <c r="BK457" s="22"/>
      <c r="BL457" s="22"/>
      <c r="BM457" s="22"/>
      <c r="BN457" s="22"/>
      <c r="BO457" s="22"/>
      <c r="BP457" s="22"/>
      <c r="BQ457" s="22"/>
      <c r="BR457" s="22"/>
      <c r="BS457" s="22"/>
      <c r="BT457" s="22"/>
      <c r="BU457" s="22"/>
      <c r="BV457" s="22"/>
      <c r="BW457" s="22"/>
      <c r="BX457" s="22"/>
    </row>
    <row r="458" spans="2:76"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  <c r="AS458" s="22"/>
      <c r="AT458" s="22"/>
      <c r="AU458" s="22"/>
      <c r="AV458" s="22"/>
      <c r="AW458" s="22"/>
      <c r="AX458" s="22"/>
      <c r="AY458" s="22"/>
      <c r="AZ458" s="22"/>
      <c r="BA458" s="22"/>
      <c r="BB458" s="22"/>
      <c r="BC458" s="22"/>
      <c r="BD458" s="22"/>
      <c r="BE458" s="22"/>
      <c r="BF458" s="22"/>
      <c r="BG458" s="22"/>
      <c r="BH458" s="22"/>
      <c r="BI458" s="22"/>
      <c r="BJ458" s="22"/>
      <c r="BK458" s="22"/>
      <c r="BL458" s="22"/>
      <c r="BM458" s="22"/>
      <c r="BN458" s="22"/>
      <c r="BO458" s="22"/>
      <c r="BP458" s="22"/>
      <c r="BQ458" s="22"/>
      <c r="BR458" s="22"/>
      <c r="BS458" s="22"/>
      <c r="BT458" s="22"/>
      <c r="BU458" s="22"/>
      <c r="BV458" s="22"/>
      <c r="BW458" s="22"/>
      <c r="BX458" s="22"/>
    </row>
    <row r="459" spans="2:76"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  <c r="AS459" s="22"/>
      <c r="AT459" s="22"/>
      <c r="AU459" s="22"/>
      <c r="AV459" s="22"/>
      <c r="AW459" s="22"/>
      <c r="AX459" s="22"/>
      <c r="AY459" s="22"/>
      <c r="AZ459" s="22"/>
      <c r="BA459" s="22"/>
      <c r="BB459" s="22"/>
      <c r="BC459" s="22"/>
      <c r="BD459" s="22"/>
      <c r="BE459" s="22"/>
      <c r="BF459" s="22"/>
      <c r="BG459" s="22"/>
      <c r="BH459" s="22"/>
      <c r="BI459" s="22"/>
      <c r="BJ459" s="22"/>
      <c r="BK459" s="22"/>
      <c r="BL459" s="22"/>
      <c r="BM459" s="22"/>
      <c r="BN459" s="22"/>
      <c r="BO459" s="22"/>
      <c r="BP459" s="22"/>
      <c r="BQ459" s="22"/>
      <c r="BR459" s="22"/>
      <c r="BS459" s="22"/>
      <c r="BT459" s="22"/>
      <c r="BU459" s="22"/>
      <c r="BV459" s="22"/>
      <c r="BW459" s="22"/>
      <c r="BX459" s="22"/>
    </row>
    <row r="460" spans="2:76"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  <c r="AT460" s="22"/>
      <c r="AU460" s="22"/>
      <c r="AV460" s="22"/>
      <c r="AW460" s="22"/>
      <c r="AX460" s="22"/>
      <c r="AY460" s="22"/>
      <c r="AZ460" s="22"/>
      <c r="BA460" s="22"/>
      <c r="BB460" s="22"/>
      <c r="BC460" s="22"/>
      <c r="BD460" s="22"/>
      <c r="BE460" s="22"/>
      <c r="BF460" s="22"/>
      <c r="BG460" s="22"/>
      <c r="BH460" s="22"/>
      <c r="BI460" s="22"/>
      <c r="BJ460" s="22"/>
      <c r="BK460" s="22"/>
      <c r="BL460" s="22"/>
      <c r="BM460" s="22"/>
      <c r="BN460" s="22"/>
      <c r="BO460" s="22"/>
      <c r="BP460" s="22"/>
      <c r="BQ460" s="22"/>
      <c r="BR460" s="22"/>
      <c r="BS460" s="22"/>
      <c r="BT460" s="22"/>
      <c r="BU460" s="22"/>
      <c r="BV460" s="22"/>
      <c r="BW460" s="22"/>
      <c r="BX460" s="22"/>
    </row>
    <row r="461" spans="2:76"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  <c r="AS461" s="22"/>
      <c r="AT461" s="22"/>
      <c r="AU461" s="22"/>
      <c r="AV461" s="22"/>
      <c r="AW461" s="22"/>
      <c r="AX461" s="22"/>
      <c r="AY461" s="22"/>
      <c r="AZ461" s="22"/>
      <c r="BA461" s="22"/>
      <c r="BB461" s="22"/>
      <c r="BC461" s="22"/>
      <c r="BD461" s="22"/>
      <c r="BE461" s="22"/>
      <c r="BF461" s="22"/>
      <c r="BG461" s="22"/>
      <c r="BH461" s="22"/>
      <c r="BI461" s="22"/>
      <c r="BJ461" s="22"/>
      <c r="BK461" s="22"/>
      <c r="BL461" s="22"/>
      <c r="BM461" s="22"/>
      <c r="BN461" s="22"/>
      <c r="BO461" s="22"/>
      <c r="BP461" s="22"/>
      <c r="BQ461" s="22"/>
      <c r="BR461" s="22"/>
      <c r="BS461" s="22"/>
      <c r="BT461" s="22"/>
      <c r="BU461" s="22"/>
      <c r="BV461" s="22"/>
      <c r="BW461" s="22"/>
      <c r="BX461" s="22"/>
    </row>
    <row r="462" spans="2:76"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  <c r="AS462" s="22"/>
      <c r="AT462" s="22"/>
      <c r="AU462" s="22"/>
      <c r="AV462" s="22"/>
      <c r="AW462" s="22"/>
      <c r="AX462" s="22"/>
      <c r="AY462" s="22"/>
      <c r="AZ462" s="22"/>
      <c r="BA462" s="22"/>
      <c r="BB462" s="22"/>
      <c r="BC462" s="22"/>
      <c r="BD462" s="22"/>
      <c r="BE462" s="22"/>
      <c r="BF462" s="22"/>
      <c r="BG462" s="22"/>
      <c r="BH462" s="22"/>
      <c r="BI462" s="22"/>
      <c r="BJ462" s="22"/>
      <c r="BK462" s="22"/>
      <c r="BL462" s="22"/>
      <c r="BM462" s="22"/>
      <c r="BN462" s="22"/>
      <c r="BO462" s="22"/>
      <c r="BP462" s="22"/>
      <c r="BQ462" s="22"/>
      <c r="BR462" s="22"/>
      <c r="BS462" s="22"/>
      <c r="BT462" s="22"/>
      <c r="BU462" s="22"/>
      <c r="BV462" s="22"/>
      <c r="BW462" s="22"/>
      <c r="BX462" s="22"/>
    </row>
    <row r="463" spans="2:76"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  <c r="AS463" s="22"/>
      <c r="AT463" s="22"/>
      <c r="AU463" s="22"/>
      <c r="AV463" s="22"/>
      <c r="AW463" s="22"/>
      <c r="AX463" s="22"/>
      <c r="AY463" s="22"/>
      <c r="AZ463" s="22"/>
      <c r="BA463" s="22"/>
      <c r="BB463" s="22"/>
      <c r="BC463" s="22"/>
      <c r="BD463" s="22"/>
      <c r="BE463" s="22"/>
      <c r="BF463" s="22"/>
      <c r="BG463" s="22"/>
      <c r="BH463" s="22"/>
      <c r="BI463" s="22"/>
      <c r="BJ463" s="22"/>
      <c r="BK463" s="22"/>
      <c r="BL463" s="22"/>
      <c r="BM463" s="22"/>
      <c r="BN463" s="22"/>
      <c r="BO463" s="22"/>
      <c r="BP463" s="22"/>
      <c r="BQ463" s="22"/>
      <c r="BR463" s="22"/>
      <c r="BS463" s="22"/>
      <c r="BT463" s="22"/>
      <c r="BU463" s="22"/>
      <c r="BV463" s="22"/>
      <c r="BW463" s="22"/>
      <c r="BX463" s="22"/>
    </row>
    <row r="464" spans="2:76"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  <c r="AS464" s="22"/>
      <c r="AT464" s="22"/>
      <c r="AU464" s="22"/>
      <c r="AV464" s="22"/>
      <c r="AW464" s="22"/>
      <c r="AX464" s="22"/>
      <c r="AY464" s="22"/>
      <c r="AZ464" s="22"/>
      <c r="BA464" s="22"/>
      <c r="BB464" s="22"/>
      <c r="BC464" s="22"/>
      <c r="BD464" s="22"/>
      <c r="BE464" s="22"/>
      <c r="BF464" s="22"/>
      <c r="BG464" s="22"/>
      <c r="BH464" s="22"/>
      <c r="BI464" s="22"/>
      <c r="BJ464" s="22"/>
      <c r="BK464" s="22"/>
      <c r="BL464" s="22"/>
      <c r="BM464" s="22"/>
      <c r="BN464" s="22"/>
      <c r="BO464" s="22"/>
      <c r="BP464" s="22"/>
      <c r="BQ464" s="22"/>
      <c r="BR464" s="22"/>
      <c r="BS464" s="22"/>
      <c r="BT464" s="22"/>
      <c r="BU464" s="22"/>
      <c r="BV464" s="22"/>
      <c r="BW464" s="22"/>
      <c r="BX464" s="22"/>
    </row>
    <row r="465" spans="2:76"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  <c r="AS465" s="22"/>
      <c r="AT465" s="22"/>
      <c r="AU465" s="22"/>
      <c r="AV465" s="22"/>
      <c r="AW465" s="22"/>
      <c r="AX465" s="22"/>
      <c r="AY465" s="22"/>
      <c r="AZ465" s="22"/>
      <c r="BA465" s="22"/>
      <c r="BB465" s="22"/>
      <c r="BC465" s="22"/>
      <c r="BD465" s="22"/>
      <c r="BE465" s="22"/>
      <c r="BF465" s="22"/>
      <c r="BG465" s="22"/>
      <c r="BH465" s="22"/>
      <c r="BI465" s="22"/>
      <c r="BJ465" s="22"/>
      <c r="BK465" s="22"/>
      <c r="BL465" s="22"/>
      <c r="BM465" s="22"/>
      <c r="BN465" s="22"/>
      <c r="BO465" s="22"/>
      <c r="BP465" s="22"/>
      <c r="BQ465" s="22"/>
      <c r="BR465" s="22"/>
      <c r="BS465" s="22"/>
      <c r="BT465" s="22"/>
      <c r="BU465" s="22"/>
      <c r="BV465" s="22"/>
      <c r="BW465" s="22"/>
      <c r="BX465" s="22"/>
    </row>
    <row r="466" spans="2:76"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  <c r="AS466" s="22"/>
      <c r="AT466" s="22"/>
      <c r="AU466" s="22"/>
      <c r="AV466" s="22"/>
      <c r="AW466" s="22"/>
      <c r="AX466" s="22"/>
      <c r="AY466" s="22"/>
      <c r="AZ466" s="22"/>
      <c r="BA466" s="22"/>
      <c r="BB466" s="22"/>
      <c r="BC466" s="22"/>
      <c r="BD466" s="22"/>
      <c r="BE466" s="22"/>
      <c r="BF466" s="22"/>
      <c r="BG466" s="22"/>
      <c r="BH466" s="22"/>
      <c r="BI466" s="22"/>
      <c r="BJ466" s="22"/>
      <c r="BK466" s="22"/>
      <c r="BL466" s="22"/>
      <c r="BM466" s="22"/>
      <c r="BN466" s="22"/>
      <c r="BO466" s="22"/>
      <c r="BP466" s="22"/>
      <c r="BQ466" s="22"/>
      <c r="BR466" s="22"/>
      <c r="BS466" s="22"/>
      <c r="BT466" s="22"/>
      <c r="BU466" s="22"/>
      <c r="BV466" s="22"/>
      <c r="BW466" s="22"/>
      <c r="BX466" s="22"/>
    </row>
    <row r="467" spans="2:76"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  <c r="AS467" s="22"/>
      <c r="AT467" s="22"/>
      <c r="AU467" s="22"/>
      <c r="AV467" s="22"/>
      <c r="AW467" s="22"/>
      <c r="AX467" s="22"/>
      <c r="AY467" s="22"/>
      <c r="AZ467" s="22"/>
      <c r="BA467" s="22"/>
      <c r="BB467" s="22"/>
      <c r="BC467" s="22"/>
      <c r="BD467" s="22"/>
      <c r="BE467" s="22"/>
      <c r="BF467" s="22"/>
      <c r="BG467" s="22"/>
      <c r="BH467" s="22"/>
      <c r="BI467" s="22"/>
      <c r="BJ467" s="22"/>
      <c r="BK467" s="22"/>
      <c r="BL467" s="22"/>
      <c r="BM467" s="22"/>
      <c r="BN467" s="22"/>
      <c r="BO467" s="22"/>
      <c r="BP467" s="22"/>
      <c r="BQ467" s="22"/>
      <c r="BR467" s="22"/>
      <c r="BS467" s="22"/>
      <c r="BT467" s="22"/>
      <c r="BU467" s="22"/>
      <c r="BV467" s="22"/>
      <c r="BW467" s="22"/>
      <c r="BX467" s="22"/>
    </row>
    <row r="468" spans="2:76"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  <c r="AW468" s="22"/>
      <c r="AX468" s="22"/>
      <c r="AY468" s="22"/>
      <c r="AZ468" s="22"/>
      <c r="BA468" s="22"/>
      <c r="BB468" s="22"/>
      <c r="BC468" s="22"/>
      <c r="BD468" s="22"/>
      <c r="BE468" s="22"/>
      <c r="BF468" s="22"/>
      <c r="BG468" s="22"/>
      <c r="BH468" s="22"/>
      <c r="BI468" s="22"/>
      <c r="BJ468" s="22"/>
      <c r="BK468" s="22"/>
      <c r="BL468" s="22"/>
      <c r="BM468" s="22"/>
      <c r="BN468" s="22"/>
      <c r="BO468" s="22"/>
      <c r="BP468" s="22"/>
      <c r="BQ468" s="22"/>
      <c r="BR468" s="22"/>
      <c r="BS468" s="22"/>
      <c r="BT468" s="22"/>
      <c r="BU468" s="22"/>
      <c r="BV468" s="22"/>
      <c r="BW468" s="22"/>
      <c r="BX468" s="22"/>
    </row>
    <row r="469" spans="2:76"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  <c r="AW469" s="22"/>
      <c r="AX469" s="22"/>
      <c r="AY469" s="22"/>
      <c r="AZ469" s="22"/>
      <c r="BA469" s="22"/>
      <c r="BB469" s="22"/>
      <c r="BC469" s="22"/>
      <c r="BD469" s="22"/>
      <c r="BE469" s="22"/>
      <c r="BF469" s="22"/>
      <c r="BG469" s="22"/>
      <c r="BH469" s="22"/>
      <c r="BI469" s="22"/>
      <c r="BJ469" s="22"/>
      <c r="BK469" s="22"/>
      <c r="BL469" s="22"/>
      <c r="BM469" s="22"/>
      <c r="BN469" s="22"/>
      <c r="BO469" s="22"/>
      <c r="BP469" s="22"/>
      <c r="BQ469" s="22"/>
      <c r="BR469" s="22"/>
      <c r="BS469" s="22"/>
      <c r="BT469" s="22"/>
      <c r="BU469" s="22"/>
      <c r="BV469" s="22"/>
      <c r="BW469" s="22"/>
      <c r="BX469" s="22"/>
    </row>
    <row r="470" spans="2:76"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  <c r="AW470" s="22"/>
      <c r="AX470" s="22"/>
      <c r="AY470" s="22"/>
      <c r="AZ470" s="22"/>
      <c r="BA470" s="22"/>
      <c r="BB470" s="22"/>
      <c r="BC470" s="22"/>
      <c r="BD470" s="22"/>
      <c r="BE470" s="22"/>
      <c r="BF470" s="22"/>
      <c r="BG470" s="22"/>
      <c r="BH470" s="22"/>
      <c r="BI470" s="22"/>
      <c r="BJ470" s="22"/>
      <c r="BK470" s="22"/>
      <c r="BL470" s="22"/>
      <c r="BM470" s="22"/>
      <c r="BN470" s="22"/>
      <c r="BO470" s="22"/>
      <c r="BP470" s="22"/>
      <c r="BQ470" s="22"/>
      <c r="BR470" s="22"/>
      <c r="BS470" s="22"/>
      <c r="BT470" s="22"/>
      <c r="BU470" s="22"/>
      <c r="BV470" s="22"/>
      <c r="BW470" s="22"/>
      <c r="BX470" s="22"/>
    </row>
    <row r="471" spans="2:76"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  <c r="AS471" s="22"/>
      <c r="AT471" s="22"/>
      <c r="AU471" s="22"/>
      <c r="AV471" s="22"/>
      <c r="AW471" s="22"/>
      <c r="AX471" s="22"/>
      <c r="AY471" s="22"/>
      <c r="AZ471" s="22"/>
      <c r="BA471" s="22"/>
      <c r="BB471" s="22"/>
      <c r="BC471" s="22"/>
      <c r="BD471" s="22"/>
      <c r="BE471" s="22"/>
      <c r="BF471" s="22"/>
      <c r="BG471" s="22"/>
      <c r="BH471" s="22"/>
      <c r="BI471" s="22"/>
      <c r="BJ471" s="22"/>
      <c r="BK471" s="22"/>
      <c r="BL471" s="22"/>
      <c r="BM471" s="22"/>
      <c r="BN471" s="22"/>
      <c r="BO471" s="22"/>
      <c r="BP471" s="22"/>
      <c r="BQ471" s="22"/>
      <c r="BR471" s="22"/>
      <c r="BS471" s="22"/>
      <c r="BT471" s="22"/>
      <c r="BU471" s="22"/>
      <c r="BV471" s="22"/>
      <c r="BW471" s="22"/>
      <c r="BX471" s="22"/>
    </row>
    <row r="472" spans="2:76"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  <c r="AS472" s="22"/>
      <c r="AT472" s="22"/>
      <c r="AU472" s="22"/>
      <c r="AV472" s="22"/>
      <c r="AW472" s="22"/>
      <c r="AX472" s="22"/>
      <c r="AY472" s="22"/>
      <c r="AZ472" s="22"/>
      <c r="BA472" s="22"/>
      <c r="BB472" s="22"/>
      <c r="BC472" s="22"/>
      <c r="BD472" s="22"/>
      <c r="BE472" s="22"/>
      <c r="BF472" s="22"/>
      <c r="BG472" s="22"/>
      <c r="BH472" s="22"/>
      <c r="BI472" s="22"/>
      <c r="BJ472" s="22"/>
      <c r="BK472" s="22"/>
      <c r="BL472" s="22"/>
      <c r="BM472" s="22"/>
      <c r="BN472" s="22"/>
      <c r="BO472" s="22"/>
      <c r="BP472" s="22"/>
      <c r="BQ472" s="22"/>
      <c r="BR472" s="22"/>
      <c r="BS472" s="22"/>
      <c r="BT472" s="22"/>
      <c r="BU472" s="22"/>
      <c r="BV472" s="22"/>
      <c r="BW472" s="22"/>
      <c r="BX472" s="22"/>
    </row>
    <row r="473" spans="2:76"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  <c r="AS473" s="22"/>
      <c r="AT473" s="22"/>
      <c r="AU473" s="22"/>
      <c r="AV473" s="22"/>
      <c r="AW473" s="22"/>
      <c r="AX473" s="22"/>
      <c r="AY473" s="22"/>
      <c r="AZ473" s="22"/>
      <c r="BA473" s="22"/>
      <c r="BB473" s="22"/>
      <c r="BC473" s="22"/>
      <c r="BD473" s="22"/>
      <c r="BE473" s="22"/>
      <c r="BF473" s="22"/>
      <c r="BG473" s="22"/>
      <c r="BH473" s="22"/>
      <c r="BI473" s="22"/>
      <c r="BJ473" s="22"/>
      <c r="BK473" s="22"/>
      <c r="BL473" s="22"/>
      <c r="BM473" s="22"/>
      <c r="BN473" s="22"/>
      <c r="BO473" s="22"/>
      <c r="BP473" s="22"/>
      <c r="BQ473" s="22"/>
      <c r="BR473" s="22"/>
      <c r="BS473" s="22"/>
      <c r="BT473" s="22"/>
      <c r="BU473" s="22"/>
      <c r="BV473" s="22"/>
      <c r="BW473" s="22"/>
      <c r="BX473" s="22"/>
    </row>
    <row r="474" spans="2:76"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  <c r="AS474" s="22"/>
      <c r="AT474" s="22"/>
      <c r="AU474" s="22"/>
      <c r="AV474" s="22"/>
      <c r="AW474" s="22"/>
      <c r="AX474" s="22"/>
      <c r="AY474" s="22"/>
      <c r="AZ474" s="22"/>
      <c r="BA474" s="22"/>
      <c r="BB474" s="22"/>
      <c r="BC474" s="22"/>
      <c r="BD474" s="22"/>
      <c r="BE474" s="22"/>
      <c r="BF474" s="22"/>
      <c r="BG474" s="22"/>
      <c r="BH474" s="22"/>
      <c r="BI474" s="22"/>
      <c r="BJ474" s="22"/>
      <c r="BK474" s="22"/>
      <c r="BL474" s="22"/>
      <c r="BM474" s="22"/>
      <c r="BN474" s="22"/>
      <c r="BO474" s="22"/>
      <c r="BP474" s="22"/>
      <c r="BQ474" s="22"/>
      <c r="BR474" s="22"/>
      <c r="BS474" s="22"/>
      <c r="BT474" s="22"/>
      <c r="BU474" s="22"/>
      <c r="BV474" s="22"/>
      <c r="BW474" s="22"/>
      <c r="BX474" s="22"/>
    </row>
    <row r="475" spans="2:76"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  <c r="AS475" s="22"/>
      <c r="AT475" s="22"/>
      <c r="AU475" s="22"/>
      <c r="AV475" s="22"/>
      <c r="AW475" s="22"/>
      <c r="AX475" s="22"/>
      <c r="AY475" s="22"/>
      <c r="AZ475" s="22"/>
      <c r="BA475" s="22"/>
      <c r="BB475" s="22"/>
      <c r="BC475" s="22"/>
      <c r="BD475" s="22"/>
      <c r="BE475" s="22"/>
      <c r="BF475" s="22"/>
      <c r="BG475" s="22"/>
      <c r="BH475" s="22"/>
      <c r="BI475" s="22"/>
      <c r="BJ475" s="22"/>
      <c r="BK475" s="22"/>
      <c r="BL475" s="22"/>
      <c r="BM475" s="22"/>
      <c r="BN475" s="22"/>
      <c r="BO475" s="22"/>
      <c r="BP475" s="22"/>
      <c r="BQ475" s="22"/>
      <c r="BR475" s="22"/>
      <c r="BS475" s="22"/>
      <c r="BT475" s="22"/>
      <c r="BU475" s="22"/>
      <c r="BV475" s="22"/>
      <c r="BW475" s="22"/>
      <c r="BX475" s="22"/>
    </row>
    <row r="476" spans="2:76"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  <c r="BB476" s="22"/>
      <c r="BC476" s="22"/>
      <c r="BD476" s="22"/>
      <c r="BE476" s="22"/>
      <c r="BF476" s="22"/>
      <c r="BG476" s="22"/>
      <c r="BH476" s="22"/>
      <c r="BI476" s="22"/>
      <c r="BJ476" s="22"/>
      <c r="BK476" s="22"/>
      <c r="BL476" s="22"/>
      <c r="BM476" s="22"/>
      <c r="BN476" s="22"/>
      <c r="BO476" s="22"/>
      <c r="BP476" s="22"/>
      <c r="BQ476" s="22"/>
      <c r="BR476" s="22"/>
      <c r="BS476" s="22"/>
      <c r="BT476" s="22"/>
      <c r="BU476" s="22"/>
      <c r="BV476" s="22"/>
      <c r="BW476" s="22"/>
      <c r="BX476" s="22"/>
    </row>
    <row r="477" spans="2:76"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  <c r="AS477" s="22"/>
      <c r="AT477" s="22"/>
      <c r="AU477" s="22"/>
      <c r="AV477" s="22"/>
      <c r="AW477" s="22"/>
      <c r="AX477" s="22"/>
      <c r="AY477" s="22"/>
      <c r="AZ477" s="22"/>
      <c r="BA477" s="22"/>
      <c r="BB477" s="22"/>
      <c r="BC477" s="22"/>
      <c r="BD477" s="22"/>
      <c r="BE477" s="22"/>
      <c r="BF477" s="22"/>
      <c r="BG477" s="22"/>
      <c r="BH477" s="22"/>
      <c r="BI477" s="22"/>
      <c r="BJ477" s="22"/>
      <c r="BK477" s="22"/>
      <c r="BL477" s="22"/>
      <c r="BM477" s="22"/>
      <c r="BN477" s="22"/>
      <c r="BO477" s="22"/>
      <c r="BP477" s="22"/>
      <c r="BQ477" s="22"/>
      <c r="BR477" s="22"/>
      <c r="BS477" s="22"/>
      <c r="BT477" s="22"/>
      <c r="BU477" s="22"/>
      <c r="BV477" s="22"/>
      <c r="BW477" s="22"/>
      <c r="BX477" s="22"/>
    </row>
    <row r="478" spans="2:76"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  <c r="AS478" s="22"/>
      <c r="AT478" s="22"/>
      <c r="AU478" s="22"/>
      <c r="AV478" s="22"/>
      <c r="AW478" s="22"/>
      <c r="AX478" s="22"/>
      <c r="AY478" s="22"/>
      <c r="AZ478" s="22"/>
      <c r="BA478" s="22"/>
      <c r="BB478" s="22"/>
      <c r="BC478" s="22"/>
      <c r="BD478" s="22"/>
      <c r="BE478" s="22"/>
      <c r="BF478" s="22"/>
      <c r="BG478" s="22"/>
      <c r="BH478" s="22"/>
      <c r="BI478" s="22"/>
      <c r="BJ478" s="22"/>
      <c r="BK478" s="22"/>
      <c r="BL478" s="22"/>
      <c r="BM478" s="22"/>
      <c r="BN478" s="22"/>
      <c r="BO478" s="22"/>
      <c r="BP478" s="22"/>
      <c r="BQ478" s="22"/>
      <c r="BR478" s="22"/>
      <c r="BS478" s="22"/>
      <c r="BT478" s="22"/>
      <c r="BU478" s="22"/>
      <c r="BV478" s="22"/>
      <c r="BW478" s="22"/>
      <c r="BX478" s="22"/>
    </row>
    <row r="479" spans="2:76"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  <c r="AS479" s="22"/>
      <c r="AT479" s="22"/>
      <c r="AU479" s="22"/>
      <c r="AV479" s="22"/>
      <c r="AW479" s="22"/>
      <c r="AX479" s="22"/>
      <c r="AY479" s="22"/>
      <c r="AZ479" s="22"/>
      <c r="BA479" s="22"/>
      <c r="BB479" s="22"/>
      <c r="BC479" s="22"/>
      <c r="BD479" s="22"/>
      <c r="BE479" s="22"/>
      <c r="BF479" s="22"/>
      <c r="BG479" s="22"/>
      <c r="BH479" s="22"/>
      <c r="BI479" s="22"/>
      <c r="BJ479" s="22"/>
      <c r="BK479" s="22"/>
      <c r="BL479" s="22"/>
      <c r="BM479" s="22"/>
      <c r="BN479" s="22"/>
      <c r="BO479" s="22"/>
      <c r="BP479" s="22"/>
      <c r="BQ479" s="22"/>
      <c r="BR479" s="22"/>
      <c r="BS479" s="22"/>
      <c r="BT479" s="22"/>
      <c r="BU479" s="22"/>
      <c r="BV479" s="22"/>
      <c r="BW479" s="22"/>
      <c r="BX479" s="22"/>
    </row>
    <row r="480" spans="2:76"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  <c r="AS480" s="22"/>
      <c r="AT480" s="22"/>
      <c r="AU480" s="22"/>
      <c r="AV480" s="22"/>
      <c r="AW480" s="22"/>
      <c r="AX480" s="22"/>
      <c r="AY480" s="22"/>
      <c r="AZ480" s="22"/>
      <c r="BA480" s="22"/>
      <c r="BB480" s="22"/>
      <c r="BC480" s="22"/>
      <c r="BD480" s="22"/>
      <c r="BE480" s="22"/>
      <c r="BF480" s="22"/>
      <c r="BG480" s="22"/>
      <c r="BH480" s="22"/>
      <c r="BI480" s="22"/>
      <c r="BJ480" s="22"/>
      <c r="BK480" s="22"/>
      <c r="BL480" s="22"/>
      <c r="BM480" s="22"/>
      <c r="BN480" s="22"/>
      <c r="BO480" s="22"/>
      <c r="BP480" s="22"/>
      <c r="BQ480" s="22"/>
      <c r="BR480" s="22"/>
      <c r="BS480" s="22"/>
      <c r="BT480" s="22"/>
      <c r="BU480" s="22"/>
      <c r="BV480" s="22"/>
      <c r="BW480" s="22"/>
      <c r="BX480" s="22"/>
    </row>
    <row r="481" spans="2:76"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  <c r="AS481" s="22"/>
      <c r="AT481" s="22"/>
      <c r="AU481" s="22"/>
      <c r="AV481" s="22"/>
      <c r="AW481" s="22"/>
      <c r="AX481" s="22"/>
      <c r="AY481" s="22"/>
      <c r="AZ481" s="22"/>
      <c r="BA481" s="22"/>
      <c r="BB481" s="22"/>
      <c r="BC481" s="22"/>
      <c r="BD481" s="22"/>
      <c r="BE481" s="22"/>
      <c r="BF481" s="22"/>
      <c r="BG481" s="22"/>
      <c r="BH481" s="22"/>
      <c r="BI481" s="22"/>
      <c r="BJ481" s="22"/>
      <c r="BK481" s="22"/>
      <c r="BL481" s="22"/>
      <c r="BM481" s="22"/>
      <c r="BN481" s="22"/>
      <c r="BO481" s="22"/>
      <c r="BP481" s="22"/>
      <c r="BQ481" s="22"/>
      <c r="BR481" s="22"/>
      <c r="BS481" s="22"/>
      <c r="BT481" s="22"/>
      <c r="BU481" s="22"/>
      <c r="BV481" s="22"/>
      <c r="BW481" s="22"/>
      <c r="BX481" s="22"/>
    </row>
    <row r="482" spans="2:76"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  <c r="AS482" s="22"/>
      <c r="AT482" s="22"/>
      <c r="AU482" s="22"/>
      <c r="AV482" s="22"/>
      <c r="AW482" s="22"/>
      <c r="AX482" s="22"/>
      <c r="AY482" s="22"/>
      <c r="AZ482" s="22"/>
      <c r="BA482" s="22"/>
      <c r="BB482" s="22"/>
      <c r="BC482" s="22"/>
      <c r="BD482" s="22"/>
      <c r="BE482" s="22"/>
      <c r="BF482" s="22"/>
      <c r="BG482" s="22"/>
      <c r="BH482" s="22"/>
      <c r="BI482" s="22"/>
      <c r="BJ482" s="22"/>
      <c r="BK482" s="22"/>
      <c r="BL482" s="22"/>
      <c r="BM482" s="22"/>
      <c r="BN482" s="22"/>
      <c r="BO482" s="22"/>
      <c r="BP482" s="22"/>
      <c r="BQ482" s="22"/>
      <c r="BR482" s="22"/>
      <c r="BS482" s="22"/>
      <c r="BT482" s="22"/>
      <c r="BU482" s="22"/>
      <c r="BV482" s="22"/>
      <c r="BW482" s="22"/>
      <c r="BX482" s="22"/>
    </row>
    <row r="483" spans="2:76"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  <c r="AS483" s="22"/>
      <c r="AT483" s="22"/>
      <c r="AU483" s="22"/>
      <c r="AV483" s="22"/>
      <c r="AW483" s="22"/>
      <c r="AX483" s="22"/>
      <c r="AY483" s="22"/>
      <c r="AZ483" s="22"/>
      <c r="BA483" s="22"/>
      <c r="BB483" s="22"/>
      <c r="BC483" s="22"/>
      <c r="BD483" s="22"/>
      <c r="BE483" s="22"/>
      <c r="BF483" s="22"/>
      <c r="BG483" s="22"/>
      <c r="BH483" s="22"/>
      <c r="BI483" s="22"/>
      <c r="BJ483" s="22"/>
      <c r="BK483" s="22"/>
      <c r="BL483" s="22"/>
      <c r="BM483" s="22"/>
      <c r="BN483" s="22"/>
      <c r="BO483" s="22"/>
      <c r="BP483" s="22"/>
      <c r="BQ483" s="22"/>
      <c r="BR483" s="22"/>
      <c r="BS483" s="22"/>
      <c r="BT483" s="22"/>
      <c r="BU483" s="22"/>
      <c r="BV483" s="22"/>
      <c r="BW483" s="22"/>
      <c r="BX483" s="22"/>
    </row>
    <row r="484" spans="2:76"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  <c r="AS484" s="22"/>
      <c r="AT484" s="22"/>
      <c r="AU484" s="22"/>
      <c r="AV484" s="22"/>
      <c r="AW484" s="22"/>
      <c r="AX484" s="22"/>
      <c r="AY484" s="22"/>
      <c r="AZ484" s="22"/>
      <c r="BA484" s="22"/>
      <c r="BB484" s="22"/>
      <c r="BC484" s="22"/>
      <c r="BD484" s="22"/>
      <c r="BE484" s="22"/>
      <c r="BF484" s="22"/>
      <c r="BG484" s="22"/>
      <c r="BH484" s="22"/>
      <c r="BI484" s="22"/>
      <c r="BJ484" s="22"/>
      <c r="BK484" s="22"/>
      <c r="BL484" s="22"/>
      <c r="BM484" s="22"/>
      <c r="BN484" s="22"/>
      <c r="BO484" s="22"/>
      <c r="BP484" s="22"/>
      <c r="BQ484" s="22"/>
      <c r="BR484" s="22"/>
      <c r="BS484" s="22"/>
      <c r="BT484" s="22"/>
      <c r="BU484" s="22"/>
      <c r="BV484" s="22"/>
      <c r="BW484" s="22"/>
      <c r="BX484" s="22"/>
    </row>
    <row r="485" spans="2:76"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  <c r="AS485" s="22"/>
      <c r="AT485" s="22"/>
      <c r="AU485" s="22"/>
      <c r="AV485" s="22"/>
      <c r="AW485" s="22"/>
      <c r="AX485" s="22"/>
      <c r="AY485" s="22"/>
      <c r="AZ485" s="22"/>
      <c r="BA485" s="22"/>
      <c r="BB485" s="22"/>
      <c r="BC485" s="22"/>
      <c r="BD485" s="22"/>
      <c r="BE485" s="22"/>
      <c r="BF485" s="22"/>
      <c r="BG485" s="22"/>
      <c r="BH485" s="22"/>
      <c r="BI485" s="22"/>
      <c r="BJ485" s="22"/>
      <c r="BK485" s="22"/>
      <c r="BL485" s="22"/>
      <c r="BM485" s="22"/>
      <c r="BN485" s="22"/>
      <c r="BO485" s="22"/>
      <c r="BP485" s="22"/>
      <c r="BQ485" s="22"/>
      <c r="BR485" s="22"/>
      <c r="BS485" s="22"/>
      <c r="BT485" s="22"/>
      <c r="BU485" s="22"/>
      <c r="BV485" s="22"/>
      <c r="BW485" s="22"/>
      <c r="BX485" s="22"/>
    </row>
    <row r="486" spans="2:76"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  <c r="AS486" s="22"/>
      <c r="AT486" s="22"/>
      <c r="AU486" s="22"/>
      <c r="AV486" s="22"/>
      <c r="AW486" s="22"/>
      <c r="AX486" s="22"/>
      <c r="AY486" s="22"/>
      <c r="AZ486" s="22"/>
      <c r="BA486" s="22"/>
      <c r="BB486" s="22"/>
      <c r="BC486" s="22"/>
      <c r="BD486" s="22"/>
      <c r="BE486" s="22"/>
      <c r="BF486" s="22"/>
      <c r="BG486" s="22"/>
      <c r="BH486" s="22"/>
      <c r="BI486" s="22"/>
      <c r="BJ486" s="22"/>
      <c r="BK486" s="22"/>
      <c r="BL486" s="22"/>
      <c r="BM486" s="22"/>
      <c r="BN486" s="22"/>
      <c r="BO486" s="22"/>
      <c r="BP486" s="22"/>
      <c r="BQ486" s="22"/>
      <c r="BR486" s="22"/>
      <c r="BS486" s="22"/>
      <c r="BT486" s="22"/>
      <c r="BU486" s="22"/>
      <c r="BV486" s="22"/>
      <c r="BW486" s="22"/>
      <c r="BX486" s="22"/>
    </row>
    <row r="487" spans="2:76"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  <c r="AS487" s="22"/>
      <c r="AT487" s="22"/>
      <c r="AU487" s="22"/>
      <c r="AV487" s="22"/>
      <c r="AW487" s="22"/>
      <c r="AX487" s="22"/>
      <c r="AY487" s="22"/>
      <c r="AZ487" s="22"/>
      <c r="BA487" s="22"/>
      <c r="BB487" s="22"/>
      <c r="BC487" s="22"/>
      <c r="BD487" s="22"/>
      <c r="BE487" s="22"/>
      <c r="BF487" s="22"/>
      <c r="BG487" s="22"/>
      <c r="BH487" s="22"/>
      <c r="BI487" s="22"/>
      <c r="BJ487" s="22"/>
      <c r="BK487" s="22"/>
      <c r="BL487" s="22"/>
      <c r="BM487" s="22"/>
      <c r="BN487" s="22"/>
      <c r="BO487" s="22"/>
      <c r="BP487" s="22"/>
      <c r="BQ487" s="22"/>
      <c r="BR487" s="22"/>
      <c r="BS487" s="22"/>
      <c r="BT487" s="22"/>
      <c r="BU487" s="22"/>
      <c r="BV487" s="22"/>
      <c r="BW487" s="22"/>
      <c r="BX487" s="22"/>
    </row>
    <row r="488" spans="2:76"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  <c r="AS488" s="22"/>
      <c r="AT488" s="22"/>
      <c r="AU488" s="22"/>
      <c r="AV488" s="22"/>
      <c r="AW488" s="22"/>
      <c r="AX488" s="22"/>
      <c r="AY488" s="22"/>
      <c r="AZ488" s="22"/>
      <c r="BA488" s="22"/>
      <c r="BB488" s="22"/>
      <c r="BC488" s="22"/>
      <c r="BD488" s="22"/>
      <c r="BE488" s="22"/>
      <c r="BF488" s="22"/>
      <c r="BG488" s="22"/>
      <c r="BH488" s="22"/>
      <c r="BI488" s="22"/>
      <c r="BJ488" s="22"/>
      <c r="BK488" s="22"/>
      <c r="BL488" s="22"/>
      <c r="BM488" s="22"/>
      <c r="BN488" s="22"/>
      <c r="BO488" s="22"/>
      <c r="BP488" s="22"/>
      <c r="BQ488" s="22"/>
      <c r="BR488" s="22"/>
      <c r="BS488" s="22"/>
      <c r="BT488" s="22"/>
      <c r="BU488" s="22"/>
      <c r="BV488" s="22"/>
      <c r="BW488" s="22"/>
      <c r="BX488" s="22"/>
    </row>
    <row r="489" spans="2:76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  <c r="AS489" s="22"/>
      <c r="AT489" s="22"/>
      <c r="AU489" s="22"/>
      <c r="AV489" s="22"/>
      <c r="AW489" s="22"/>
      <c r="AX489" s="22"/>
      <c r="AY489" s="22"/>
      <c r="AZ489" s="22"/>
      <c r="BA489" s="22"/>
      <c r="BB489" s="22"/>
      <c r="BC489" s="22"/>
      <c r="BD489" s="22"/>
      <c r="BE489" s="22"/>
      <c r="BF489" s="22"/>
      <c r="BG489" s="22"/>
      <c r="BH489" s="22"/>
      <c r="BI489" s="22"/>
      <c r="BJ489" s="22"/>
      <c r="BK489" s="22"/>
      <c r="BL489" s="22"/>
      <c r="BM489" s="22"/>
      <c r="BN489" s="22"/>
      <c r="BO489" s="22"/>
      <c r="BP489" s="22"/>
      <c r="BQ489" s="22"/>
      <c r="BR489" s="22"/>
      <c r="BS489" s="22"/>
      <c r="BT489" s="22"/>
      <c r="BU489" s="22"/>
      <c r="BV489" s="22"/>
      <c r="BW489" s="22"/>
      <c r="BX489" s="22"/>
    </row>
    <row r="490" spans="2:76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  <c r="AS490" s="22"/>
      <c r="AT490" s="22"/>
      <c r="AU490" s="22"/>
      <c r="AV490" s="22"/>
      <c r="AW490" s="22"/>
      <c r="AX490" s="22"/>
      <c r="AY490" s="22"/>
      <c r="AZ490" s="22"/>
      <c r="BA490" s="22"/>
      <c r="BB490" s="22"/>
      <c r="BC490" s="22"/>
      <c r="BD490" s="22"/>
      <c r="BE490" s="22"/>
      <c r="BF490" s="22"/>
      <c r="BG490" s="22"/>
      <c r="BH490" s="22"/>
      <c r="BI490" s="22"/>
      <c r="BJ490" s="22"/>
      <c r="BK490" s="22"/>
      <c r="BL490" s="22"/>
      <c r="BM490" s="22"/>
      <c r="BN490" s="22"/>
      <c r="BO490" s="22"/>
      <c r="BP490" s="22"/>
      <c r="BQ490" s="22"/>
      <c r="BR490" s="22"/>
      <c r="BS490" s="22"/>
      <c r="BT490" s="22"/>
      <c r="BU490" s="22"/>
      <c r="BV490" s="22"/>
      <c r="BW490" s="22"/>
      <c r="BX490" s="22"/>
    </row>
    <row r="491" spans="2:76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  <c r="AS491" s="22"/>
      <c r="AT491" s="22"/>
      <c r="AU491" s="22"/>
      <c r="AV491" s="22"/>
      <c r="AW491" s="22"/>
      <c r="AX491" s="22"/>
      <c r="AY491" s="22"/>
      <c r="AZ491" s="22"/>
      <c r="BA491" s="22"/>
      <c r="BB491" s="22"/>
      <c r="BC491" s="22"/>
      <c r="BD491" s="22"/>
      <c r="BE491" s="22"/>
      <c r="BF491" s="22"/>
      <c r="BG491" s="22"/>
      <c r="BH491" s="22"/>
      <c r="BI491" s="22"/>
      <c r="BJ491" s="22"/>
      <c r="BK491" s="22"/>
      <c r="BL491" s="22"/>
      <c r="BM491" s="22"/>
      <c r="BN491" s="22"/>
      <c r="BO491" s="22"/>
      <c r="BP491" s="22"/>
      <c r="BQ491" s="22"/>
      <c r="BR491" s="22"/>
      <c r="BS491" s="22"/>
      <c r="BT491" s="22"/>
      <c r="BU491" s="22"/>
      <c r="BV491" s="22"/>
      <c r="BW491" s="22"/>
      <c r="BX491" s="22"/>
    </row>
    <row r="492" spans="2:76"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  <c r="AS492" s="22"/>
      <c r="AT492" s="22"/>
      <c r="AU492" s="22"/>
      <c r="AV492" s="22"/>
      <c r="AW492" s="22"/>
      <c r="AX492" s="22"/>
      <c r="AY492" s="22"/>
      <c r="AZ492" s="22"/>
      <c r="BA492" s="22"/>
      <c r="BB492" s="22"/>
      <c r="BC492" s="22"/>
      <c r="BD492" s="22"/>
      <c r="BE492" s="22"/>
      <c r="BF492" s="22"/>
      <c r="BG492" s="22"/>
      <c r="BH492" s="22"/>
      <c r="BI492" s="22"/>
      <c r="BJ492" s="22"/>
      <c r="BK492" s="22"/>
      <c r="BL492" s="22"/>
      <c r="BM492" s="22"/>
      <c r="BN492" s="22"/>
      <c r="BO492" s="22"/>
      <c r="BP492" s="22"/>
      <c r="BQ492" s="22"/>
      <c r="BR492" s="22"/>
      <c r="BS492" s="22"/>
      <c r="BT492" s="22"/>
      <c r="BU492" s="22"/>
      <c r="BV492" s="22"/>
      <c r="BW492" s="22"/>
      <c r="BX492" s="22"/>
    </row>
    <row r="493" spans="2:76"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  <c r="AS493" s="22"/>
      <c r="AT493" s="22"/>
      <c r="AU493" s="22"/>
      <c r="AV493" s="22"/>
      <c r="AW493" s="22"/>
      <c r="AX493" s="22"/>
      <c r="AY493" s="22"/>
      <c r="AZ493" s="22"/>
      <c r="BA493" s="22"/>
      <c r="BB493" s="22"/>
      <c r="BC493" s="22"/>
      <c r="BD493" s="22"/>
      <c r="BE493" s="22"/>
      <c r="BF493" s="22"/>
      <c r="BG493" s="22"/>
      <c r="BH493" s="22"/>
      <c r="BI493" s="22"/>
      <c r="BJ493" s="22"/>
      <c r="BK493" s="22"/>
      <c r="BL493" s="22"/>
      <c r="BM493" s="22"/>
      <c r="BN493" s="22"/>
      <c r="BO493" s="22"/>
      <c r="BP493" s="22"/>
      <c r="BQ493" s="22"/>
      <c r="BR493" s="22"/>
      <c r="BS493" s="22"/>
      <c r="BT493" s="22"/>
      <c r="BU493" s="22"/>
      <c r="BV493" s="22"/>
      <c r="BW493" s="22"/>
      <c r="BX493" s="22"/>
    </row>
    <row r="494" spans="2:76"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  <c r="AS494" s="22"/>
      <c r="AT494" s="22"/>
      <c r="AU494" s="22"/>
      <c r="AV494" s="22"/>
      <c r="AW494" s="22"/>
      <c r="AX494" s="22"/>
      <c r="AY494" s="22"/>
      <c r="AZ494" s="22"/>
      <c r="BA494" s="22"/>
      <c r="BB494" s="22"/>
      <c r="BC494" s="22"/>
      <c r="BD494" s="22"/>
      <c r="BE494" s="22"/>
      <c r="BF494" s="22"/>
      <c r="BG494" s="22"/>
      <c r="BH494" s="22"/>
      <c r="BI494" s="22"/>
      <c r="BJ494" s="22"/>
      <c r="BK494" s="22"/>
      <c r="BL494" s="22"/>
      <c r="BM494" s="22"/>
      <c r="BN494" s="22"/>
      <c r="BO494" s="22"/>
      <c r="BP494" s="22"/>
      <c r="BQ494" s="22"/>
      <c r="BR494" s="22"/>
      <c r="BS494" s="22"/>
      <c r="BT494" s="22"/>
      <c r="BU494" s="22"/>
      <c r="BV494" s="22"/>
      <c r="BW494" s="22"/>
      <c r="BX494" s="22"/>
    </row>
    <row r="495" spans="2:76"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  <c r="AS495" s="22"/>
      <c r="AT495" s="22"/>
      <c r="AU495" s="22"/>
      <c r="AV495" s="22"/>
      <c r="AW495" s="22"/>
      <c r="AX495" s="22"/>
      <c r="AY495" s="22"/>
      <c r="AZ495" s="22"/>
      <c r="BA495" s="22"/>
      <c r="BB495" s="22"/>
      <c r="BC495" s="22"/>
      <c r="BD495" s="22"/>
      <c r="BE495" s="22"/>
      <c r="BF495" s="22"/>
      <c r="BG495" s="22"/>
      <c r="BH495" s="22"/>
      <c r="BI495" s="22"/>
      <c r="BJ495" s="22"/>
      <c r="BK495" s="22"/>
      <c r="BL495" s="22"/>
      <c r="BM495" s="22"/>
      <c r="BN495" s="22"/>
      <c r="BO495" s="22"/>
      <c r="BP495" s="22"/>
      <c r="BQ495" s="22"/>
      <c r="BR495" s="22"/>
      <c r="BS495" s="22"/>
      <c r="BT495" s="22"/>
      <c r="BU495" s="22"/>
      <c r="BV495" s="22"/>
      <c r="BW495" s="22"/>
      <c r="BX495" s="22"/>
    </row>
    <row r="496" spans="2:76"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  <c r="AS496" s="22"/>
      <c r="AT496" s="22"/>
      <c r="AU496" s="22"/>
      <c r="AV496" s="22"/>
      <c r="AW496" s="22"/>
      <c r="AX496" s="22"/>
      <c r="AY496" s="22"/>
      <c r="AZ496" s="22"/>
      <c r="BA496" s="22"/>
      <c r="BB496" s="22"/>
      <c r="BC496" s="22"/>
      <c r="BD496" s="22"/>
      <c r="BE496" s="22"/>
      <c r="BF496" s="22"/>
      <c r="BG496" s="22"/>
      <c r="BH496" s="22"/>
      <c r="BI496" s="22"/>
      <c r="BJ496" s="22"/>
      <c r="BK496" s="22"/>
      <c r="BL496" s="22"/>
      <c r="BM496" s="22"/>
      <c r="BN496" s="22"/>
      <c r="BO496" s="22"/>
      <c r="BP496" s="22"/>
      <c r="BQ496" s="22"/>
      <c r="BR496" s="22"/>
      <c r="BS496" s="22"/>
      <c r="BT496" s="22"/>
      <c r="BU496" s="22"/>
      <c r="BV496" s="22"/>
      <c r="BW496" s="22"/>
      <c r="BX496" s="22"/>
    </row>
    <row r="497" spans="6:76"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  <c r="AS497" s="22"/>
      <c r="AT497" s="22"/>
      <c r="AU497" s="22"/>
      <c r="AV497" s="22"/>
      <c r="AW497" s="22"/>
      <c r="AX497" s="22"/>
      <c r="AY497" s="22"/>
      <c r="AZ497" s="22"/>
      <c r="BA497" s="22"/>
      <c r="BB497" s="22"/>
      <c r="BC497" s="22"/>
      <c r="BD497" s="22"/>
      <c r="BE497" s="22"/>
      <c r="BF497" s="22"/>
      <c r="BG497" s="22"/>
      <c r="BH497" s="22"/>
      <c r="BI497" s="22"/>
      <c r="BJ497" s="22"/>
      <c r="BK497" s="22"/>
      <c r="BL497" s="22"/>
      <c r="BM497" s="22"/>
      <c r="BN497" s="22"/>
      <c r="BO497" s="22"/>
      <c r="BP497" s="22"/>
      <c r="BQ497" s="22"/>
      <c r="BR497" s="22"/>
      <c r="BS497" s="22"/>
      <c r="BT497" s="22"/>
      <c r="BU497" s="22"/>
      <c r="BV497" s="22"/>
      <c r="BW497" s="22"/>
      <c r="BX497" s="22"/>
    </row>
    <row r="498" spans="6:76"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  <c r="AS498" s="22"/>
      <c r="AT498" s="22"/>
      <c r="AU498" s="22"/>
      <c r="AV498" s="22"/>
      <c r="AW498" s="22"/>
      <c r="AX498" s="22"/>
      <c r="AY498" s="22"/>
      <c r="AZ498" s="22"/>
      <c r="BA498" s="22"/>
      <c r="BB498" s="22"/>
      <c r="BC498" s="22"/>
      <c r="BD498" s="22"/>
      <c r="BE498" s="22"/>
      <c r="BF498" s="22"/>
      <c r="BG498" s="22"/>
      <c r="BH498" s="22"/>
      <c r="BI498" s="22"/>
      <c r="BJ498" s="22"/>
      <c r="BK498" s="22"/>
      <c r="BL498" s="22"/>
      <c r="BM498" s="22"/>
      <c r="BN498" s="22"/>
      <c r="BO498" s="22"/>
      <c r="BP498" s="22"/>
      <c r="BQ498" s="22"/>
      <c r="BR498" s="22"/>
      <c r="BS498" s="22"/>
      <c r="BT498" s="22"/>
      <c r="BU498" s="22"/>
      <c r="BV498" s="22"/>
      <c r="BW498" s="22"/>
      <c r="BX498" s="22"/>
    </row>
  </sheetData>
  <mergeCells count="2">
    <mergeCell ref="B1:E1"/>
    <mergeCell ref="B3:E3"/>
  </mergeCells>
  <conditionalFormatting sqref="C12">
    <cfRule type="cellIs" dxfId="18" priority="17" stopIfTrue="1" operator="lessThan">
      <formula>79700</formula>
    </cfRule>
    <cfRule type="cellIs" dxfId="17" priority="18" stopIfTrue="1" operator="greaterThan">
      <formula>79700</formula>
    </cfRule>
    <cfRule type="cellIs" dxfId="16" priority="19" stopIfTrue="1" operator="equal">
      <formula>79700</formula>
    </cfRule>
  </conditionalFormatting>
  <conditionalFormatting sqref="E12">
    <cfRule type="cellIs" dxfId="15" priority="14" stopIfTrue="1" operator="lessThan">
      <formula>6195</formula>
    </cfRule>
    <cfRule type="cellIs" dxfId="14" priority="15" stopIfTrue="1" operator="greaterThan">
      <formula>6195</formula>
    </cfRule>
    <cfRule type="cellIs" dxfId="13" priority="16" stopIfTrue="1" operator="equal">
      <formula>6195</formula>
    </cfRule>
  </conditionalFormatting>
  <conditionalFormatting sqref="C16">
    <cfRule type="cellIs" dxfId="12" priority="11" stopIfTrue="1" operator="lessThan">
      <formula>1000</formula>
    </cfRule>
    <cfRule type="cellIs" dxfId="11" priority="12" stopIfTrue="1" operator="greaterThan">
      <formula>1000</formula>
    </cfRule>
    <cfRule type="cellIs" dxfId="10" priority="13" stopIfTrue="1" operator="equal">
      <formula>1000</formula>
    </cfRule>
  </conditionalFormatting>
  <conditionalFormatting sqref="C21">
    <cfRule type="cellIs" dxfId="9" priority="8" stopIfTrue="1" operator="lessThan">
      <formula>80700</formula>
    </cfRule>
    <cfRule type="cellIs" dxfId="8" priority="9" stopIfTrue="1" operator="greaterThan">
      <formula>80700</formula>
    </cfRule>
    <cfRule type="cellIs" dxfId="7" priority="10" stopIfTrue="1" operator="equal">
      <formula>80700</formula>
    </cfRule>
  </conditionalFormatting>
  <conditionalFormatting sqref="E20">
    <cfRule type="cellIs" dxfId="6" priority="5" stopIfTrue="1" operator="lessThan">
      <formula>74505</formula>
    </cfRule>
    <cfRule type="cellIs" dxfId="5" priority="6" stopIfTrue="1" operator="greaterThan">
      <formula>74505</formula>
    </cfRule>
    <cfRule type="cellIs" dxfId="4" priority="7" stopIfTrue="1" operator="equal">
      <formula>74505</formula>
    </cfRule>
  </conditionalFormatting>
  <conditionalFormatting sqref="E21">
    <cfRule type="cellIs" dxfId="3" priority="1" stopIfTrue="1" operator="equal">
      <formula>80700</formula>
    </cfRule>
    <cfRule type="cellIs" dxfId="2" priority="2" stopIfTrue="1" operator="lessThan">
      <formula>80700</formula>
    </cfRule>
    <cfRule type="cellIs" dxfId="1" priority="3" stopIfTrue="1" operator="greaterThan">
      <formula>80700</formula>
    </cfRule>
    <cfRule type="cellIs" dxfId="0" priority="4" stopIfTrue="1" operator="equal">
      <formula>80700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saregistracio jurnali</vt:lpstr>
      <vt:lpstr>t</vt:lpstr>
      <vt:lpstr>sacdeli balansi</vt:lpstr>
      <vt:lpstr>მოგება-ზარალის უწყისი</vt:lpstr>
      <vt:lpstr>balansi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2020-09-18T17:48:06Z</dcterms:modified>
</cp:coreProperties>
</file>