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480" yWindow="120" windowWidth="16890" windowHeight="11715" activeTab="1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17" i="15"/>
  <c r="C17" i="15"/>
  <c r="E10" i="6"/>
  <c r="E14" i="6"/>
  <c r="C8" i="12"/>
  <c r="C10" i="12"/>
  <c r="C11" i="12" s="1"/>
  <c r="C12" i="12" s="1"/>
  <c r="E13" i="6"/>
  <c r="C14" i="6"/>
  <c r="E18" i="3"/>
  <c r="D18" i="3"/>
  <c r="F34" i="1"/>
  <c r="E34" i="1"/>
</calcChain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<sst xmlns="http://schemas.openxmlformats.org/spreadsheetml/2006/main" count="226" uniqueCount="141">
  <si>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</si>
  <si>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</si>
  <si>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</si>
  <si>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</si>
  <si>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</si>
  <si>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</si>
  <si>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</si>
  <si>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</si>
  <si>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</si>
  <si>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</si>
  <si>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</si>
  <si>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</si>
  <si>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</si>
  <si>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</si>
  <si>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</si>
  <si>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</si>
  <si>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</si>
  <si>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</si>
  <si>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</si>
  <si>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</si>
  <si>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</si>
  <si>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</si>
  <si>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</si>
  <si>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</si>
  <si>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</si>
  <si>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</si>
  <si>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</si>
  <si>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</si>
  <si>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</si>
  <si>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</si>
  <si>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</si>
  <si>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</si>
  <si>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</si>
  <si>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</si>
  <si>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</si>
  <si>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</si>
  <si>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</si>
  <si>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</si>
  <si>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</si>
  <si>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</si>
  <si>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</si>
  <si>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</si>
  <si>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</si>
  <si>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</si>
  <si>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</si>
  <si>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</si>
  <si>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</si>
  <si>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</si>
  <si>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</si>
  <si>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</si>
  <si>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</si>
  <si>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</si>
  <si>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</si>
  <si>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</si>
  <si>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</si>
  <si>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</si>
  <si>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</si>
  <si>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</si>
  <si>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</si>
  <si>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</si>
  <si>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</si>
  <si>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</si>
  <si>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</si>
  <si>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</si>
  <si>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</si>
  <si>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</si>
  <si>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</si>
  <si>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</si>
  <si>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</si>
  <si>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</si>
  <si>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</si>
  <si>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</si>
  <si>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</si>
  <si>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</si>
  <si>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</si>
  <si>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</si>
  <si>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</si>
  <si>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</si>
  <si>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</si>
  <si>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</si>
  <si>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</si>
  <si>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</si>
  <si>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</si>
  <si>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</si>
  <si>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</si>
  <si>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</si>
  <si>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</si>
  <si>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</si>
  <si>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</si>
  <si>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</si>
  <si>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დ1610</t>
  </si>
  <si>
    <t>საქონლის რეალიზაცია ნაღდი ანგარიშსწორებით</t>
  </si>
  <si>
    <t>დ 1110</t>
  </si>
  <si>
    <t>დ7200</t>
  </si>
  <si>
    <t xml:space="preserve">     კ 6110</t>
  </si>
  <si>
    <t xml:space="preserve">     კ 1610</t>
  </si>
  <si>
    <t xml:space="preserve">    კ 1210</t>
  </si>
  <si>
    <t>31/12/2012</t>
  </si>
  <si>
    <t>ხელფასის დარიცხვა ადმინისტრაციის თანამშრომლებზე</t>
  </si>
  <si>
    <t>დ 7410</t>
  </si>
  <si>
    <t xml:space="preserve">     კ 3130</t>
  </si>
  <si>
    <t>3) 1300</t>
  </si>
  <si>
    <t>1)5000</t>
  </si>
  <si>
    <t>2)3000</t>
  </si>
  <si>
    <t>3)1000</t>
  </si>
  <si>
    <t>4) 200</t>
  </si>
  <si>
    <t>3) 1000</t>
  </si>
  <si>
    <t>ნაღდი ფული ეროვნულ ვალუტაში</t>
  </si>
  <si>
    <t>საქონელი</t>
  </si>
  <si>
    <t>გადასახდელი ხელფასები</t>
  </si>
  <si>
    <t>საწესდებო კაპიტალი შპს-ში</t>
  </si>
  <si>
    <t>რეალიზებული საქონლის თვითღირებულება</t>
  </si>
  <si>
    <t>შრომის ანაზღაურება</t>
  </si>
  <si>
    <t>31/12/2020</t>
  </si>
  <si>
    <t>დ 5330</t>
  </si>
  <si>
    <t>მოგების გადასახადის დარიცხვა</t>
  </si>
  <si>
    <t>დ 9210</t>
  </si>
  <si>
    <t xml:space="preserve">5330 ანგ. დახურვა </t>
  </si>
  <si>
    <t>ეროვნული ვალუტა რეზ. ბანკში</t>
  </si>
  <si>
    <t>საწესდებო კაპიტალი  შპს-ში</t>
  </si>
  <si>
    <t>გაუნაწილებელი მოგება</t>
  </si>
  <si>
    <t>გადასახდელი მოგების გადასახადი</t>
  </si>
  <si>
    <t xml:space="preserve">      კ 9210</t>
  </si>
  <si>
    <t>კ 5330</t>
  </si>
  <si>
    <t xml:space="preserve">     კ 7100</t>
  </si>
  <si>
    <t xml:space="preserve">    კ 7410</t>
  </si>
  <si>
    <t xml:space="preserve">   დ 6110</t>
  </si>
  <si>
    <t xml:space="preserve">    კ 3310</t>
  </si>
  <si>
    <t>9210 ანგ. დახურვა</t>
  </si>
  <si>
    <t xml:space="preserve"> დ 5310</t>
  </si>
  <si>
    <t>8) 85</t>
  </si>
  <si>
    <t>7)15</t>
  </si>
  <si>
    <t>7) 15</t>
  </si>
  <si>
    <t>6)15</t>
  </si>
  <si>
    <t>6) 15</t>
  </si>
  <si>
    <t>8)85</t>
  </si>
  <si>
    <t>ა) 1300</t>
  </si>
  <si>
    <t>ბ) 1000</t>
  </si>
  <si>
    <t>გ)200</t>
  </si>
  <si>
    <t>ბ)1000</t>
  </si>
  <si>
    <t>ანგარიშების დახურვა 6110, 7200,7410 (ა.ბ.გ)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</si>
</sst>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opLeftCell="A10" zoomScaleNormal="100" workbookViewId="0"/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88</v>
      </c>
    </row>
    <row r="2" spans="1:1" ht="43.15" customHeight="1" x14ac:dyDescent="0.25">
      <c r="A2" s="83" t="s">
        <v>72</v>
      </c>
    </row>
    <row r="3" spans="1:1" ht="43.15" customHeight="1" x14ac:dyDescent="0.25">
      <c r="A3" s="84" t="s">
        <v>73</v>
      </c>
    </row>
    <row r="4" spans="1:1" ht="43.15" customHeight="1" x14ac:dyDescent="0.25">
      <c r="A4" s="84" t="s">
        <v>74</v>
      </c>
    </row>
    <row r="5" spans="1:1" ht="43.15" customHeight="1" x14ac:dyDescent="0.25">
      <c r="A5" s="84" t="s">
        <v>75</v>
      </c>
    </row>
    <row r="6" spans="1:1" ht="43.15" customHeight="1" x14ac:dyDescent="0.25">
      <c r="A6" s="84" t="s">
        <v>76</v>
      </c>
    </row>
    <row r="7" spans="1:1" ht="43.15" customHeight="1" x14ac:dyDescent="0.25">
      <c r="A7" s="84" t="s">
        <v>77</v>
      </c>
    </row>
    <row r="8" spans="1:1" ht="43.15" customHeight="1" x14ac:dyDescent="0.25">
      <c r="A8" s="83" t="s">
        <v>78</v>
      </c>
    </row>
    <row r="9" spans="1:1" ht="43.15" customHeight="1" x14ac:dyDescent="0.25">
      <c r="A9" s="84" t="s">
        <v>79</v>
      </c>
    </row>
    <row r="10" spans="1:1" ht="43.15" customHeight="1" x14ac:dyDescent="0.25">
      <c r="A10" s="84" t="s">
        <v>80</v>
      </c>
    </row>
    <row r="11" spans="1:1" ht="43.15" customHeight="1" x14ac:dyDescent="0.25">
      <c r="A11" s="84" t="s">
        <v>81</v>
      </c>
    </row>
    <row r="12" spans="1:1" ht="43.15" customHeight="1" x14ac:dyDescent="0.25">
      <c r="A12" s="84" t="s">
        <v>82</v>
      </c>
    </row>
    <row r="13" spans="1:1" ht="43.15" customHeight="1" x14ac:dyDescent="0.25">
      <c r="A13" s="84" t="s">
        <v>83</v>
      </c>
    </row>
    <row r="14" spans="1:1" ht="43.15" customHeight="1" x14ac:dyDescent="0.25">
      <c r="A14" s="84" t="s">
        <v>84</v>
      </c>
    </row>
    <row r="15" spans="1:1" ht="43.15" customHeight="1" x14ac:dyDescent="0.25">
      <c r="A15" s="84" t="s">
        <v>85</v>
      </c>
    </row>
    <row r="16" spans="1:1" ht="43.15" customHeight="1" x14ac:dyDescent="0.25">
      <c r="A16" s="84" t="s">
        <v>86</v>
      </c>
    </row>
    <row r="17" spans="1:1" ht="37.15" customHeight="1" x14ac:dyDescent="0.25">
      <c r="A17" s="85" t="s">
        <v>87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tabSelected="1" zoomScaleNormal="100" workbookViewId="0">
      <selection activeCell="I24" sqref="I24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86" t="s">
        <v>0</v>
      </c>
      <c r="B1" s="86"/>
      <c r="C1" s="86"/>
      <c r="D1" s="86"/>
      <c r="E1" s="86"/>
      <c r="F1" s="86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64</v>
      </c>
      <c r="F3" s="41" t="s">
        <v>65</v>
      </c>
    </row>
    <row r="4" spans="1:13" ht="20.100000000000001" customHeight="1" x14ac:dyDescent="0.25">
      <c r="A4" s="90">
        <v>40920</v>
      </c>
      <c r="B4" s="87">
        <v>1</v>
      </c>
      <c r="C4" s="87" t="s">
        <v>35</v>
      </c>
      <c r="D4" s="3"/>
      <c r="E4" s="3"/>
      <c r="F4" s="3"/>
    </row>
    <row r="5" spans="1:13" ht="20.100000000000001" customHeight="1" x14ac:dyDescent="0.25">
      <c r="A5" s="91"/>
      <c r="B5" s="88"/>
      <c r="C5" s="88"/>
      <c r="D5" s="3" t="s">
        <v>36</v>
      </c>
      <c r="E5" s="3">
        <v>5000</v>
      </c>
      <c r="F5" s="3"/>
      <c r="H5" s="93" t="s">
        <v>71</v>
      </c>
      <c r="I5" s="93"/>
      <c r="J5" s="93"/>
      <c r="K5" s="93"/>
      <c r="L5" s="93"/>
      <c r="M5" s="93"/>
    </row>
    <row r="6" spans="1:13" ht="20.100000000000001" customHeight="1" x14ac:dyDescent="0.25">
      <c r="A6" s="92"/>
      <c r="B6" s="89"/>
      <c r="C6" s="89"/>
      <c r="D6" s="3" t="s">
        <v>37</v>
      </c>
      <c r="E6" s="3"/>
      <c r="F6" s="3">
        <v>5000</v>
      </c>
    </row>
    <row r="7" spans="1:13" ht="20.100000000000001" customHeight="1" x14ac:dyDescent="0.25">
      <c r="A7" s="90">
        <v>40980</v>
      </c>
      <c r="B7" s="87">
        <v>2</v>
      </c>
      <c r="C7" s="87" t="s">
        <v>89</v>
      </c>
      <c r="D7" s="40"/>
      <c r="E7" s="3"/>
      <c r="F7" s="3"/>
    </row>
    <row r="8" spans="1:13" ht="20.100000000000001" customHeight="1" x14ac:dyDescent="0.25">
      <c r="A8" s="91"/>
      <c r="B8" s="88"/>
      <c r="C8" s="88"/>
      <c r="D8" s="3" t="s">
        <v>90</v>
      </c>
      <c r="E8" s="3">
        <v>3000</v>
      </c>
      <c r="F8" s="3"/>
    </row>
    <row r="9" spans="1:13" ht="20.100000000000001" customHeight="1" x14ac:dyDescent="0.25">
      <c r="A9" s="92"/>
      <c r="B9" s="89"/>
      <c r="C9" s="89"/>
      <c r="D9" s="3" t="s">
        <v>96</v>
      </c>
      <c r="E9" s="3"/>
      <c r="F9" s="3">
        <v>3000</v>
      </c>
    </row>
    <row r="10" spans="1:13" ht="20.100000000000001" customHeight="1" x14ac:dyDescent="0.25">
      <c r="A10" s="90">
        <v>41102</v>
      </c>
      <c r="B10" s="87">
        <v>3</v>
      </c>
      <c r="C10" s="87" t="s">
        <v>91</v>
      </c>
      <c r="D10" s="40"/>
      <c r="E10" s="3"/>
      <c r="F10" s="3"/>
    </row>
    <row r="11" spans="1:13" ht="20.100000000000001" customHeight="1" x14ac:dyDescent="0.25">
      <c r="A11" s="91"/>
      <c r="B11" s="88"/>
      <c r="C11" s="88"/>
      <c r="D11" s="3" t="s">
        <v>92</v>
      </c>
      <c r="E11" s="3">
        <v>1300</v>
      </c>
      <c r="F11" s="3"/>
    </row>
    <row r="12" spans="1:13" ht="20.100000000000001" customHeight="1" x14ac:dyDescent="0.25">
      <c r="A12" s="91"/>
      <c r="B12" s="88"/>
      <c r="C12" s="88"/>
      <c r="D12" s="3" t="s">
        <v>94</v>
      </c>
      <c r="E12" s="3"/>
      <c r="F12" s="3">
        <v>1300</v>
      </c>
    </row>
    <row r="13" spans="1:13" ht="20.100000000000001" customHeight="1" x14ac:dyDescent="0.25">
      <c r="A13" s="91"/>
      <c r="B13" s="88"/>
      <c r="C13" s="88"/>
      <c r="D13" s="3" t="s">
        <v>93</v>
      </c>
      <c r="E13" s="3">
        <v>1000</v>
      </c>
      <c r="F13" s="3"/>
    </row>
    <row r="14" spans="1:13" ht="20.100000000000001" customHeight="1" x14ac:dyDescent="0.25">
      <c r="A14" s="92"/>
      <c r="B14" s="89"/>
      <c r="C14" s="89"/>
      <c r="D14" s="3" t="s">
        <v>95</v>
      </c>
      <c r="E14" s="3"/>
      <c r="F14" s="3">
        <v>1000</v>
      </c>
    </row>
    <row r="15" spans="1:13" ht="20.100000000000001" customHeight="1" x14ac:dyDescent="0.25">
      <c r="A15" s="90" t="s">
        <v>97</v>
      </c>
      <c r="B15" s="87">
        <v>4</v>
      </c>
      <c r="C15" s="87" t="s">
        <v>98</v>
      </c>
      <c r="D15" s="40"/>
      <c r="E15" s="3"/>
      <c r="F15" s="3"/>
    </row>
    <row r="16" spans="1:13" ht="20.100000000000001" customHeight="1" x14ac:dyDescent="0.25">
      <c r="A16" s="91"/>
      <c r="B16" s="88"/>
      <c r="C16" s="88"/>
      <c r="D16" s="3" t="s">
        <v>99</v>
      </c>
      <c r="E16" s="3">
        <v>200</v>
      </c>
      <c r="F16" s="3"/>
    </row>
    <row r="17" spans="1:6" ht="20.100000000000001" customHeight="1" x14ac:dyDescent="0.25">
      <c r="A17" s="92"/>
      <c r="B17" s="89"/>
      <c r="C17" s="89"/>
      <c r="D17" s="3" t="s">
        <v>100</v>
      </c>
      <c r="E17" s="3"/>
      <c r="F17" s="3">
        <v>200</v>
      </c>
    </row>
    <row r="18" spans="1:6" ht="20.100000000000001" customHeight="1" x14ac:dyDescent="0.25">
      <c r="A18" s="90" t="s">
        <v>97</v>
      </c>
      <c r="B18" s="87">
        <v>5</v>
      </c>
      <c r="C18" s="87" t="s">
        <v>140</v>
      </c>
      <c r="D18" s="40" t="s">
        <v>126</v>
      </c>
      <c r="E18" s="3">
        <v>1300</v>
      </c>
      <c r="F18" s="3"/>
    </row>
    <row r="19" spans="1:6" ht="20.100000000000001" customHeight="1" x14ac:dyDescent="0.25">
      <c r="A19" s="91"/>
      <c r="B19" s="88"/>
      <c r="C19" s="88"/>
      <c r="D19" s="3" t="s">
        <v>123</v>
      </c>
      <c r="E19" s="3"/>
      <c r="F19" s="3">
        <v>1300</v>
      </c>
    </row>
    <row r="20" spans="1:6" ht="20.100000000000001" customHeight="1" x14ac:dyDescent="0.25">
      <c r="A20" s="91"/>
      <c r="B20" s="88"/>
      <c r="C20" s="88"/>
      <c r="D20" s="3" t="s">
        <v>114</v>
      </c>
      <c r="E20" s="3">
        <v>1000</v>
      </c>
      <c r="F20" s="3"/>
    </row>
    <row r="21" spans="1:6" ht="20.100000000000001" customHeight="1" x14ac:dyDescent="0.25">
      <c r="A21" s="91"/>
      <c r="B21" s="88"/>
      <c r="C21" s="88"/>
      <c r="D21" s="3" t="s">
        <v>124</v>
      </c>
      <c r="E21" s="3"/>
      <c r="F21" s="3">
        <v>1000</v>
      </c>
    </row>
    <row r="22" spans="1:6" ht="20.100000000000001" customHeight="1" x14ac:dyDescent="0.25">
      <c r="A22" s="91"/>
      <c r="B22" s="88"/>
      <c r="C22" s="88"/>
      <c r="D22" s="3" t="s">
        <v>114</v>
      </c>
      <c r="E22" s="3">
        <v>200</v>
      </c>
      <c r="F22" s="3"/>
    </row>
    <row r="23" spans="1:6" ht="20.100000000000001" customHeight="1" x14ac:dyDescent="0.25">
      <c r="A23" s="92"/>
      <c r="B23" s="89"/>
      <c r="C23" s="89"/>
      <c r="D23" s="3" t="s">
        <v>125</v>
      </c>
      <c r="E23" s="3"/>
      <c r="F23" s="3">
        <v>200</v>
      </c>
    </row>
    <row r="24" spans="1:6" ht="20.100000000000001" customHeight="1" x14ac:dyDescent="0.25">
      <c r="A24" s="90" t="s">
        <v>113</v>
      </c>
      <c r="B24" s="87">
        <v>6</v>
      </c>
      <c r="C24" s="87" t="s">
        <v>115</v>
      </c>
      <c r="D24" s="40"/>
      <c r="E24" s="3"/>
      <c r="F24" s="3"/>
    </row>
    <row r="25" spans="1:6" ht="20.100000000000001" customHeight="1" x14ac:dyDescent="0.25">
      <c r="A25" s="91"/>
      <c r="B25" s="88"/>
      <c r="C25" s="88"/>
      <c r="D25" s="3" t="s">
        <v>116</v>
      </c>
      <c r="E25" s="3">
        <v>15</v>
      </c>
      <c r="F25" s="3"/>
    </row>
    <row r="26" spans="1:6" ht="20.100000000000001" customHeight="1" x14ac:dyDescent="0.25">
      <c r="A26" s="92"/>
      <c r="B26" s="89"/>
      <c r="C26" s="89"/>
      <c r="D26" s="3" t="s">
        <v>127</v>
      </c>
      <c r="E26" s="3"/>
      <c r="F26" s="3">
        <v>15</v>
      </c>
    </row>
    <row r="27" spans="1:6" ht="30" customHeight="1" x14ac:dyDescent="0.25">
      <c r="A27" s="90" t="s">
        <v>97</v>
      </c>
      <c r="B27" s="87">
        <v>7</v>
      </c>
      <c r="C27" s="87" t="s">
        <v>128</v>
      </c>
      <c r="D27" s="40"/>
      <c r="E27" s="3"/>
      <c r="F27" s="3"/>
    </row>
    <row r="28" spans="1:6" ht="20.100000000000001" customHeight="1" x14ac:dyDescent="0.25">
      <c r="A28" s="91"/>
      <c r="B28" s="88"/>
      <c r="C28" s="88"/>
      <c r="D28" s="3" t="s">
        <v>114</v>
      </c>
      <c r="E28" s="3">
        <v>15</v>
      </c>
      <c r="F28" s="3"/>
    </row>
    <row r="29" spans="1:6" ht="20.100000000000001" customHeight="1" x14ac:dyDescent="0.25">
      <c r="A29" s="92"/>
      <c r="B29" s="89"/>
      <c r="C29" s="89"/>
      <c r="D29" s="3" t="s">
        <v>122</v>
      </c>
      <c r="E29" s="3"/>
      <c r="F29" s="3">
        <v>15</v>
      </c>
    </row>
    <row r="30" spans="1:6" ht="30" customHeight="1" x14ac:dyDescent="0.25">
      <c r="A30" s="90" t="s">
        <v>113</v>
      </c>
      <c r="B30" s="87">
        <v>8</v>
      </c>
      <c r="C30" s="87" t="s">
        <v>117</v>
      </c>
      <c r="D30" s="40" t="s">
        <v>129</v>
      </c>
      <c r="E30" s="3">
        <v>85</v>
      </c>
      <c r="F30" s="3"/>
    </row>
    <row r="31" spans="1:6" ht="20.100000000000001" customHeight="1" x14ac:dyDescent="0.25">
      <c r="A31" s="91"/>
      <c r="B31" s="88"/>
      <c r="C31" s="88"/>
      <c r="D31" s="3" t="s">
        <v>123</v>
      </c>
      <c r="E31" s="3"/>
      <c r="F31" s="3">
        <v>85</v>
      </c>
    </row>
    <row r="32" spans="1:6" ht="20.100000000000001" customHeight="1" x14ac:dyDescent="0.25">
      <c r="A32" s="92"/>
      <c r="B32" s="89"/>
      <c r="C32" s="89"/>
      <c r="D32" s="3"/>
      <c r="E32" s="3"/>
      <c r="F32" s="3"/>
    </row>
    <row r="33" spans="1:6" ht="20.100000000000001" customHeight="1" x14ac:dyDescent="0.25">
      <c r="A33" s="39"/>
      <c r="B33" s="39"/>
      <c r="C33" s="3"/>
      <c r="D33" s="3"/>
      <c r="E33" s="3"/>
      <c r="F33" s="3"/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workbookViewId="0">
      <selection activeCell="F21" sqref="F21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 t="s">
        <v>101</v>
      </c>
      <c r="D4" s="59"/>
      <c r="E4" s="58"/>
      <c r="F4" s="56"/>
      <c r="G4" s="52"/>
      <c r="H4" s="56"/>
      <c r="I4" s="56"/>
      <c r="J4" s="58" t="s">
        <v>102</v>
      </c>
      <c r="K4" s="59"/>
      <c r="L4" s="58" t="s">
        <v>103</v>
      </c>
      <c r="M4" s="56"/>
      <c r="N4" s="56"/>
      <c r="O4" s="56"/>
      <c r="P4" s="56"/>
      <c r="Q4" s="58" t="s">
        <v>103</v>
      </c>
      <c r="R4" s="59"/>
      <c r="S4" s="58" t="s">
        <v>104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61</v>
      </c>
      <c r="C8" s="65">
        <v>1300</v>
      </c>
      <c r="D8" s="66" t="s">
        <v>61</v>
      </c>
      <c r="E8" s="67">
        <v>0</v>
      </c>
      <c r="F8" s="56"/>
      <c r="G8" s="52"/>
      <c r="H8" s="56"/>
      <c r="I8" s="56" t="s">
        <v>61</v>
      </c>
      <c r="J8" s="65">
        <v>5000</v>
      </c>
      <c r="K8" s="66" t="s">
        <v>61</v>
      </c>
      <c r="L8" s="67">
        <v>3000</v>
      </c>
      <c r="M8" s="56"/>
      <c r="N8" s="56"/>
      <c r="O8" s="56"/>
      <c r="P8" s="56" t="s">
        <v>61</v>
      </c>
      <c r="Q8" s="65">
        <v>3000</v>
      </c>
      <c r="R8" s="66" t="s">
        <v>61</v>
      </c>
      <c r="S8" s="67"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4">
        <v>3130</v>
      </c>
      <c r="D11" s="94"/>
      <c r="E11" s="94"/>
      <c r="F11" s="55" t="s">
        <v>59</v>
      </c>
      <c r="G11" s="52"/>
      <c r="H11" s="54" t="s">
        <v>5</v>
      </c>
      <c r="I11" s="54"/>
      <c r="J11" s="94">
        <v>5150</v>
      </c>
      <c r="K11" s="94"/>
      <c r="L11" s="94"/>
      <c r="M11" s="55" t="s">
        <v>59</v>
      </c>
      <c r="N11" s="55"/>
      <c r="O11" s="54" t="s">
        <v>5</v>
      </c>
      <c r="P11" s="54"/>
      <c r="Q11" s="94">
        <v>6110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62</v>
      </c>
      <c r="E12" s="72">
        <v>0</v>
      </c>
      <c r="F12" s="56"/>
      <c r="G12" s="52"/>
      <c r="H12" s="56"/>
      <c r="I12" s="56"/>
      <c r="J12" s="57"/>
      <c r="K12" s="71" t="s">
        <v>62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/>
      <c r="E13" s="58" t="s">
        <v>105</v>
      </c>
      <c r="F13" s="56"/>
      <c r="G13" s="52"/>
      <c r="H13" s="56"/>
      <c r="I13" s="56"/>
      <c r="J13" s="58"/>
      <c r="K13" s="59"/>
      <c r="L13" s="58" t="s">
        <v>102</v>
      </c>
      <c r="M13" s="56"/>
      <c r="N13" s="56"/>
      <c r="O13" s="56"/>
      <c r="P13" s="56"/>
      <c r="Q13" s="58" t="s">
        <v>136</v>
      </c>
      <c r="R13" s="59"/>
      <c r="S13" s="58" t="s">
        <v>101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61</v>
      </c>
      <c r="C17" s="65">
        <f>SUM(C13:C16)</f>
        <v>0</v>
      </c>
      <c r="D17" s="66" t="s">
        <v>61</v>
      </c>
      <c r="E17" s="67">
        <v>200</v>
      </c>
      <c r="F17" s="56"/>
      <c r="G17" s="52"/>
      <c r="H17" s="56"/>
      <c r="I17" s="56" t="s">
        <v>61</v>
      </c>
      <c r="J17" s="65">
        <f>SUM(J13:J16)</f>
        <v>0</v>
      </c>
      <c r="K17" s="66" t="s">
        <v>61</v>
      </c>
      <c r="L17" s="67">
        <v>5000</v>
      </c>
      <c r="M17" s="56"/>
      <c r="N17" s="56"/>
      <c r="O17" s="56"/>
      <c r="P17" s="56"/>
      <c r="Q17" s="65">
        <v>1300</v>
      </c>
      <c r="R17" s="66" t="s">
        <v>61</v>
      </c>
      <c r="S17" s="67"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62</v>
      </c>
      <c r="E18" s="58">
        <v>200</v>
      </c>
      <c r="F18" s="56"/>
      <c r="G18" s="52"/>
      <c r="H18" s="56"/>
      <c r="I18" s="56"/>
      <c r="J18" s="68"/>
      <c r="K18" s="69" t="s">
        <v>62</v>
      </c>
      <c r="L18" s="58">
        <v>5000</v>
      </c>
      <c r="M18" s="56"/>
      <c r="N18" s="56"/>
      <c r="O18" s="56"/>
      <c r="P18" s="56"/>
      <c r="Q18" s="68"/>
      <c r="R18" s="69" t="s">
        <v>62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4">
        <v>7200</v>
      </c>
      <c r="D20" s="94"/>
      <c r="E20" s="94"/>
      <c r="F20" s="55" t="s">
        <v>59</v>
      </c>
      <c r="G20" s="52"/>
      <c r="H20" s="54" t="s">
        <v>5</v>
      </c>
      <c r="I20" s="54"/>
      <c r="J20" s="94">
        <v>7410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 t="s">
        <v>106</v>
      </c>
      <c r="D22" s="59"/>
      <c r="E22" s="58" t="s">
        <v>139</v>
      </c>
      <c r="F22" s="56"/>
      <c r="G22" s="52"/>
      <c r="H22" s="56"/>
      <c r="I22" s="56"/>
      <c r="J22" s="80" t="s">
        <v>105</v>
      </c>
      <c r="K22" s="59"/>
      <c r="L22" s="58" t="s">
        <v>138</v>
      </c>
      <c r="M22" s="56"/>
      <c r="N22" s="56"/>
      <c r="O22" s="56"/>
      <c r="P22" s="56"/>
      <c r="Q22" s="58" t="s">
        <v>137</v>
      </c>
      <c r="R22" s="59"/>
      <c r="S22" s="58" t="s">
        <v>136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 t="s">
        <v>138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>
        <v>1200</v>
      </c>
      <c r="R24" s="67"/>
      <c r="S24" s="76">
        <v>1300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 t="s">
        <v>131</v>
      </c>
      <c r="R25" s="75"/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61</v>
      </c>
      <c r="C26" s="65">
        <v>1000</v>
      </c>
      <c r="D26" s="66"/>
      <c r="E26" s="67">
        <v>1000</v>
      </c>
      <c r="F26" s="56"/>
      <c r="G26" s="52"/>
      <c r="H26" s="56"/>
      <c r="I26" s="56" t="s">
        <v>61</v>
      </c>
      <c r="J26" s="65">
        <v>200</v>
      </c>
      <c r="K26" s="66"/>
      <c r="L26" s="67">
        <v>200</v>
      </c>
      <c r="M26" s="56"/>
      <c r="N26" s="56"/>
      <c r="O26" s="56"/>
      <c r="P26" s="56"/>
      <c r="Q26" s="65" t="s">
        <v>135</v>
      </c>
      <c r="R26" s="66"/>
      <c r="S26" s="67">
        <v>85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62</v>
      </c>
      <c r="C27" s="68">
        <v>0</v>
      </c>
      <c r="D27" s="69"/>
      <c r="E27" s="58"/>
      <c r="F27" s="56"/>
      <c r="G27" s="52"/>
      <c r="H27" s="56"/>
      <c r="I27" s="56" t="s">
        <v>62</v>
      </c>
      <c r="J27" s="68">
        <v>0</v>
      </c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62</v>
      </c>
      <c r="L30" s="74">
        <v>0</v>
      </c>
      <c r="M30" s="56"/>
      <c r="N30" s="56"/>
      <c r="O30" s="56"/>
      <c r="P30" s="56"/>
      <c r="Q30" s="57"/>
      <c r="R30" s="71" t="s">
        <v>62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 t="s">
        <v>134</v>
      </c>
      <c r="D31" s="59"/>
      <c r="E31" s="58" t="s">
        <v>132</v>
      </c>
      <c r="F31" s="56"/>
      <c r="G31" s="52"/>
      <c r="H31" s="56"/>
      <c r="I31" s="56"/>
      <c r="J31" s="58"/>
      <c r="K31" s="59"/>
      <c r="L31" s="58" t="s">
        <v>133</v>
      </c>
      <c r="M31" s="56"/>
      <c r="N31" s="56"/>
      <c r="O31" s="56"/>
      <c r="P31" s="56"/>
      <c r="Q31" s="58"/>
      <c r="R31" s="59"/>
      <c r="S31" s="58" t="s">
        <v>130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66</v>
      </c>
      <c r="C35" s="65"/>
      <c r="D35" s="66" t="s">
        <v>66</v>
      </c>
      <c r="E35" s="67"/>
      <c r="F35" s="56"/>
      <c r="G35" s="52"/>
      <c r="H35" s="56"/>
      <c r="I35" s="56" t="s">
        <v>61</v>
      </c>
      <c r="J35" s="65">
        <f>SUM(J31:J34)</f>
        <v>0</v>
      </c>
      <c r="K35" s="66" t="s">
        <v>61</v>
      </c>
      <c r="L35" s="67">
        <v>15</v>
      </c>
      <c r="M35" s="56"/>
      <c r="N35" s="56"/>
      <c r="O35" s="56"/>
      <c r="P35" s="56" t="s">
        <v>61</v>
      </c>
      <c r="Q35" s="65">
        <f>SUM(Q31:Q34)</f>
        <v>0</v>
      </c>
      <c r="R35" s="66" t="s">
        <v>61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63</v>
      </c>
      <c r="L36" s="58">
        <v>15</v>
      </c>
      <c r="M36" s="56"/>
      <c r="N36" s="56"/>
      <c r="O36" s="56"/>
      <c r="P36" s="56"/>
      <c r="Q36" s="68"/>
      <c r="R36" s="69" t="s">
        <v>62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zoomScaleNormal="100" workbookViewId="0">
      <selection activeCell="I14" sqref="I14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86" t="s">
        <v>6</v>
      </c>
      <c r="B1" s="86"/>
      <c r="C1" s="86"/>
      <c r="D1" s="86"/>
      <c r="E1" s="86"/>
    </row>
    <row r="2" spans="1:5" x14ac:dyDescent="0.25">
      <c r="A2" s="1"/>
      <c r="B2" s="86" t="s">
        <v>7</v>
      </c>
      <c r="C2" s="86"/>
      <c r="D2" s="86"/>
      <c r="E2" s="1"/>
    </row>
    <row r="3" spans="1:5" x14ac:dyDescent="0.25">
      <c r="A3" s="1"/>
      <c r="B3" s="97" t="s">
        <v>38</v>
      </c>
      <c r="C3" s="97"/>
      <c r="D3" s="97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7" t="s">
        <v>10</v>
      </c>
      <c r="B5" s="87" t="s">
        <v>8</v>
      </c>
      <c r="C5" s="87" t="s">
        <v>9</v>
      </c>
      <c r="D5" s="87" t="s">
        <v>67</v>
      </c>
      <c r="E5" s="87" t="s">
        <v>65</v>
      </c>
    </row>
    <row r="6" spans="1:5" x14ac:dyDescent="0.25">
      <c r="A6" s="89"/>
      <c r="B6" s="89"/>
      <c r="C6" s="89"/>
      <c r="D6" s="89"/>
      <c r="E6" s="89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107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108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109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110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/>
      <c r="D13" s="4"/>
      <c r="E13" s="7">
        <v>1300</v>
      </c>
    </row>
    <row r="14" spans="1:5" ht="38.25" customHeight="1" x14ac:dyDescent="0.25">
      <c r="A14" s="11">
        <v>7</v>
      </c>
      <c r="B14" s="13" t="s">
        <v>111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112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topLeftCell="A6" zoomScaleNormal="100" workbookViewId="0">
      <selection activeCell="G21" sqref="G21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107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118</v>
      </c>
      <c r="C8" s="24">
        <v>2000</v>
      </c>
      <c r="D8" s="24" t="s">
        <v>109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108</v>
      </c>
      <c r="C9" s="24">
        <v>2000</v>
      </c>
      <c r="D9" s="24" t="s">
        <v>121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119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120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G11" sqref="G11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0" t="s">
        <v>48</v>
      </c>
      <c r="C4" s="100"/>
      <c r="D4" s="100"/>
      <c r="E4" s="100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opLeftCell="A13" zoomScaleNormal="100" workbookViewId="0">
      <selection activeCell="H20" sqref="H20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1" t="s">
        <v>53</v>
      </c>
      <c r="B1" s="101"/>
      <c r="C1" s="101"/>
      <c r="D1" s="101"/>
      <c r="E1" s="101"/>
    </row>
    <row r="2" spans="1:5" ht="27.75" customHeight="1" x14ac:dyDescent="0.25">
      <c r="A2" s="101" t="s">
        <v>57</v>
      </c>
      <c r="B2" s="101"/>
      <c r="C2" s="101"/>
      <c r="D2" s="101"/>
      <c r="E2" s="101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68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69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70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</cp:lastModifiedBy>
  <dcterms:created xsi:type="dcterms:W3CDTF">2006-09-16T00:00:00Z</dcterms:created>
  <dcterms:modified xsi:type="dcterms:W3CDTF">2020-08-23T13:14:39Z</dcterms:modified>
</cp:coreProperties>
</file>