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193525-C938-4932-8832-DD05D95F9DD8}" xr6:coauthVersionLast="45" xr6:coauthVersionMax="45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C10" i="12"/>
  <c r="C11" i="12" s="1"/>
  <c r="E18" i="3"/>
  <c r="D18" i="3"/>
  <c r="F34" i="1"/>
  <c r="E34" i="1"/>
  <c r="C1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<sst xmlns="http://schemas.openxmlformats.org/spreadsheetml/2006/main" count="225" uniqueCount="137">
  <si>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</si>
  <si>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</si>
  <si>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</si>
  <si>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</si>
  <si>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</si>
  <si>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</si>
  <si>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</si>
  <si>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</si>
  <si>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</si>
  <si>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</si>
  <si>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</si>
  <si>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</si>
  <si>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</si>
  <si>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</si>
  <si>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</si>
  <si>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</si>
  <si>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</si>
  <si>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</si>
  <si>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</si>
  <si>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</si>
  <si>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</si>
  <si>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</si>
  <si>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</si>
  <si>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</si>
  <si>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</si>
  <si>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</si>
  <si>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</si>
  <si>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</si>
  <si>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</si>
  <si>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</si>
  <si>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</si>
  <si>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</si>
  <si>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</si>
  <si>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</si>
  <si>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</si>
  <si>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</si>
  <si>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</si>
  <si>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</si>
  <si>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</si>
  <si>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</si>
  <si>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</si>
  <si>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</si>
  <si>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</si>
  <si>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</si>
  <si>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</si>
  <si>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</si>
  <si>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</si>
  <si>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</si>
  <si>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</si>
  <si>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</si>
  <si>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</si>
  <si>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</si>
  <si>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</si>
  <si>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</si>
  <si>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</si>
  <si>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</si>
  <si>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</si>
  <si>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</si>
  <si>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</si>
  <si>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</si>
  <si>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</si>
  <si>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</si>
  <si>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</si>
  <si>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</si>
  <si>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</si>
  <si>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</si>
  <si>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</si>
  <si>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</si>
  <si>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</si>
  <si>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</si>
  <si>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</si>
  <si>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</si>
  <si>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</si>
  <si>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</si>
  <si>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</si>
  <si>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</si>
  <si>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</si>
  <si>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</si>
  <si>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</si>
  <si>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</si>
  <si>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</si>
  <si>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</si>
  <si>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</si>
  <si>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</si>
  <si>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</si>
  <si>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</si>
  <si>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</si>
  <si>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</si>
  <si>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</si>
  <si>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</si>
  <si>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საქონლის რეალიზაცია</t>
  </si>
  <si>
    <t>თანამშრომლისთვის ხელფასის დარიცხვა</t>
  </si>
  <si>
    <t>დ 1610</t>
  </si>
  <si>
    <t>კ 1210</t>
  </si>
  <si>
    <t>კ 1610</t>
  </si>
  <si>
    <t>დ 1110</t>
  </si>
  <si>
    <t>კ 6110</t>
  </si>
  <si>
    <t>კ 3130</t>
  </si>
  <si>
    <t>დ 7410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</si>
  <si>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</si>
  <si>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</si>
  <si>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</si>
  <si>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</si>
  <si>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</si>
  <si>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</si>
  <si>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1)5000</t>
  </si>
  <si>
    <t>2)3000</t>
  </si>
  <si>
    <t>3)1000</t>
  </si>
  <si>
    <t>4)200</t>
  </si>
  <si>
    <t>3)1300</t>
  </si>
  <si>
    <t>ა)1300</t>
  </si>
  <si>
    <t>ბ)1000</t>
  </si>
  <si>
    <t>გ)200</t>
  </si>
  <si>
    <t>დ)15</t>
  </si>
  <si>
    <t>ე)15</t>
  </si>
  <si>
    <t>ვ)85</t>
  </si>
  <si>
    <t>დროებითი ანგარიშების დახურვა</t>
  </si>
  <si>
    <t>დ6110</t>
  </si>
  <si>
    <t>კ5330</t>
  </si>
  <si>
    <t>დ5330</t>
  </si>
  <si>
    <t>კ7200</t>
  </si>
  <si>
    <t>კ7140</t>
  </si>
  <si>
    <t>დ 7200</t>
  </si>
  <si>
    <t>მოგების გადასახადის ხარჯი</t>
  </si>
  <si>
    <t>მოგების გადასახადის ხარჯის დროებითი ანგარიშის დახურვა</t>
  </si>
  <si>
    <t>დ9210</t>
  </si>
  <si>
    <t>კ3310</t>
  </si>
  <si>
    <t>კ9210</t>
  </si>
  <si>
    <t>მოგება-ზარალის დროებითი ანგარიშის დახურვა</t>
  </si>
  <si>
    <t>1)ფული სალაროში</t>
  </si>
  <si>
    <t>მიმდინარე აქტივები</t>
  </si>
  <si>
    <t>2)ეროვნული ვალუტა რეზიდენტ ბანკში</t>
  </si>
  <si>
    <t>3)საქონელი</t>
  </si>
  <si>
    <t>მიმდინარე ვალდებულებები</t>
  </si>
  <si>
    <t>საგადასახადო ვალდებულებები</t>
  </si>
  <si>
    <t>კაპიტალი</t>
  </si>
  <si>
    <t>საწესდებო კაპიტალი+გაუნაწილებელი მოგება(5000+85)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</si>
</sst>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10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 wrapText="1"/>
    </xf>
    <xf numFmtId="3" fontId="16" fillId="2" borderId="16" xfId="0" applyNumberFormat="1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wrapText="1"/>
    </xf>
    <xf numFmtId="0" fontId="13" fillId="2" borderId="9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4" zoomScale="85" zoomScaleNormal="90" workbookViewId="0">
      <selection activeCell="A7" sqref="A7"/>
    </sheetView>
  </sheetViews>
  <sheetFormatPr defaultColWidth="9" defaultRowHeight="15" x14ac:dyDescent="0.25"/>
  <cols>
    <col min="1" max="1" width="105.42578125" style="80" customWidth="1"/>
    <col min="2" max="16384" width="9" style="80"/>
  </cols>
  <sheetData>
    <row r="1" spans="1:1" ht="43.15" customHeight="1" x14ac:dyDescent="0.25">
      <c r="A1" s="82" t="s">
        <v>88</v>
      </c>
    </row>
    <row r="2" spans="1:1" ht="43.15" customHeight="1" x14ac:dyDescent="0.25">
      <c r="A2" s="82" t="s">
        <v>72</v>
      </c>
    </row>
    <row r="3" spans="1:1" ht="43.15" customHeight="1" x14ac:dyDescent="0.25">
      <c r="A3" s="83" t="s">
        <v>73</v>
      </c>
    </row>
    <row r="4" spans="1:1" ht="43.15" customHeight="1" x14ac:dyDescent="0.25">
      <c r="A4" s="83" t="s">
        <v>74</v>
      </c>
    </row>
    <row r="5" spans="1:1" ht="43.15" customHeight="1" x14ac:dyDescent="0.25">
      <c r="A5" s="83" t="s">
        <v>75</v>
      </c>
    </row>
    <row r="6" spans="1:1" ht="43.15" customHeight="1" x14ac:dyDescent="0.25">
      <c r="A6" s="83" t="s">
        <v>76</v>
      </c>
    </row>
    <row r="7" spans="1:1" ht="43.15" customHeight="1" x14ac:dyDescent="0.25">
      <c r="A7" s="83" t="s">
        <v>77</v>
      </c>
    </row>
    <row r="8" spans="1:1" ht="43.15" customHeight="1" x14ac:dyDescent="0.25">
      <c r="A8" s="82" t="s">
        <v>78</v>
      </c>
    </row>
    <row r="9" spans="1:1" ht="43.15" customHeight="1" x14ac:dyDescent="0.25">
      <c r="A9" s="83" t="s">
        <v>79</v>
      </c>
    </row>
    <row r="10" spans="1:1" ht="43.15" customHeight="1" x14ac:dyDescent="0.25">
      <c r="A10" s="83" t="s">
        <v>80</v>
      </c>
    </row>
    <row r="11" spans="1:1" ht="43.15" customHeight="1" x14ac:dyDescent="0.25">
      <c r="A11" s="83" t="s">
        <v>81</v>
      </c>
    </row>
    <row r="12" spans="1:1" ht="43.15" customHeight="1" x14ac:dyDescent="0.25">
      <c r="A12" s="83" t="s">
        <v>82</v>
      </c>
    </row>
    <row r="13" spans="1:1" ht="43.15" customHeight="1" x14ac:dyDescent="0.25">
      <c r="A13" s="83" t="s">
        <v>83</v>
      </c>
    </row>
    <row r="14" spans="1:1" ht="43.15" customHeight="1" x14ac:dyDescent="0.25">
      <c r="A14" s="83" t="s">
        <v>84</v>
      </c>
    </row>
    <row r="15" spans="1:1" ht="43.15" customHeight="1" x14ac:dyDescent="0.25">
      <c r="A15" s="83" t="s">
        <v>85</v>
      </c>
    </row>
    <row r="16" spans="1:1" ht="43.15" customHeight="1" x14ac:dyDescent="0.25">
      <c r="A16" s="83" t="s">
        <v>86</v>
      </c>
    </row>
    <row r="17" spans="1:1" ht="37.15" customHeight="1" x14ac:dyDescent="0.25">
      <c r="A17" s="84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A30" zoomScaleNormal="100" workbookViewId="0">
      <selection activeCell="C30" sqref="C30:C32"/>
    </sheetView>
  </sheetViews>
  <sheetFormatPr defaultColWidth="9" defaultRowHeight="15" x14ac:dyDescent="0.25"/>
  <cols>
    <col min="1" max="1" width="12" style="1" bestFit="1" customWidth="1"/>
    <col min="2" max="2" width="12" style="49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2" t="s">
        <v>0</v>
      </c>
      <c r="B1" s="92"/>
      <c r="C1" s="92"/>
      <c r="D1" s="92"/>
      <c r="E1" s="92"/>
      <c r="F1" s="92"/>
    </row>
    <row r="2" spans="1:13" x14ac:dyDescent="0.25">
      <c r="A2" s="37"/>
      <c r="B2" s="48"/>
      <c r="C2" s="37"/>
      <c r="D2" s="37"/>
      <c r="E2" s="37"/>
      <c r="F2" s="37"/>
    </row>
    <row r="3" spans="1:13" ht="30.75" customHeight="1" x14ac:dyDescent="0.25">
      <c r="A3" s="40" t="s">
        <v>1</v>
      </c>
      <c r="B3" s="40" t="s">
        <v>3</v>
      </c>
      <c r="C3" s="40" t="s">
        <v>2</v>
      </c>
      <c r="D3" s="40" t="s">
        <v>57</v>
      </c>
      <c r="E3" s="40" t="s">
        <v>64</v>
      </c>
      <c r="F3" s="40" t="s">
        <v>65</v>
      </c>
    </row>
    <row r="4" spans="1:13" ht="20.100000000000001" customHeight="1" x14ac:dyDescent="0.25">
      <c r="A4" s="85">
        <v>41244</v>
      </c>
      <c r="B4" s="89">
        <v>1</v>
      </c>
      <c r="C4" s="89" t="s">
        <v>35</v>
      </c>
      <c r="D4" s="3"/>
      <c r="E4" s="3"/>
      <c r="F4" s="3"/>
    </row>
    <row r="5" spans="1:13" ht="20.100000000000001" customHeight="1" x14ac:dyDescent="0.25">
      <c r="A5" s="86"/>
      <c r="B5" s="90"/>
      <c r="C5" s="90"/>
      <c r="D5" s="3" t="s">
        <v>36</v>
      </c>
      <c r="E5" s="3">
        <v>5000</v>
      </c>
      <c r="F5" s="3"/>
      <c r="H5" s="88" t="s">
        <v>71</v>
      </c>
      <c r="I5" s="88"/>
      <c r="J5" s="88"/>
      <c r="K5" s="88"/>
      <c r="L5" s="88"/>
      <c r="M5" s="88"/>
    </row>
    <row r="6" spans="1:13" ht="20.100000000000001" customHeight="1" x14ac:dyDescent="0.25">
      <c r="A6" s="87"/>
      <c r="B6" s="91"/>
      <c r="C6" s="91"/>
      <c r="D6" s="3" t="s">
        <v>37</v>
      </c>
      <c r="E6" s="3"/>
      <c r="F6" s="3">
        <v>5000</v>
      </c>
    </row>
    <row r="7" spans="1:13" ht="20.100000000000001" customHeight="1" x14ac:dyDescent="0.25">
      <c r="A7" s="85">
        <v>41246</v>
      </c>
      <c r="B7" s="89">
        <v>2</v>
      </c>
      <c r="C7" s="89" t="s">
        <v>89</v>
      </c>
      <c r="D7" s="39"/>
      <c r="E7" s="3"/>
      <c r="F7" s="3"/>
    </row>
    <row r="8" spans="1:13" ht="20.100000000000001" customHeight="1" x14ac:dyDescent="0.25">
      <c r="A8" s="86"/>
      <c r="B8" s="90"/>
      <c r="C8" s="90"/>
      <c r="D8" s="3" t="s">
        <v>92</v>
      </c>
      <c r="E8" s="3">
        <v>3000</v>
      </c>
      <c r="F8" s="3"/>
    </row>
    <row r="9" spans="1:13" ht="20.100000000000001" customHeight="1" x14ac:dyDescent="0.25">
      <c r="A9" s="87"/>
      <c r="B9" s="91"/>
      <c r="C9" s="91"/>
      <c r="D9" s="3" t="s">
        <v>93</v>
      </c>
      <c r="E9" s="3"/>
      <c r="F9" s="3">
        <v>3000</v>
      </c>
    </row>
    <row r="10" spans="1:13" ht="20.100000000000001" customHeight="1" x14ac:dyDescent="0.25">
      <c r="A10" s="85">
        <v>41250</v>
      </c>
      <c r="B10" s="89">
        <v>3</v>
      </c>
      <c r="C10" s="89" t="s">
        <v>90</v>
      </c>
      <c r="D10" s="39"/>
      <c r="E10" s="3"/>
      <c r="F10" s="3"/>
    </row>
    <row r="11" spans="1:13" ht="20.100000000000001" customHeight="1" x14ac:dyDescent="0.25">
      <c r="A11" s="86"/>
      <c r="B11" s="90"/>
      <c r="C11" s="90"/>
      <c r="D11" s="3" t="s">
        <v>122</v>
      </c>
      <c r="E11" s="3">
        <v>1000</v>
      </c>
      <c r="F11" s="3"/>
    </row>
    <row r="12" spans="1:13" ht="20.100000000000001" customHeight="1" x14ac:dyDescent="0.25">
      <c r="A12" s="86"/>
      <c r="B12" s="90"/>
      <c r="C12" s="90"/>
      <c r="D12" s="3" t="s">
        <v>94</v>
      </c>
      <c r="E12" s="3"/>
      <c r="F12" s="3">
        <v>1000</v>
      </c>
    </row>
    <row r="13" spans="1:13" ht="20.100000000000001" customHeight="1" x14ac:dyDescent="0.25">
      <c r="A13" s="86"/>
      <c r="B13" s="90"/>
      <c r="C13" s="90"/>
      <c r="D13" s="3" t="s">
        <v>95</v>
      </c>
      <c r="E13" s="3">
        <v>1300</v>
      </c>
      <c r="F13" s="3"/>
    </row>
    <row r="14" spans="1:13" ht="20.100000000000001" customHeight="1" x14ac:dyDescent="0.25">
      <c r="A14" s="87"/>
      <c r="B14" s="91"/>
      <c r="C14" s="91"/>
      <c r="D14" s="3" t="s">
        <v>96</v>
      </c>
      <c r="E14" s="3"/>
      <c r="F14" s="3">
        <v>1300</v>
      </c>
    </row>
    <row r="15" spans="1:13" ht="20.100000000000001" customHeight="1" x14ac:dyDescent="0.25">
      <c r="A15" s="85">
        <v>41274</v>
      </c>
      <c r="B15" s="89">
        <v>4</v>
      </c>
      <c r="C15" s="89" t="s">
        <v>91</v>
      </c>
      <c r="D15" s="3"/>
      <c r="E15" s="3"/>
      <c r="F15" s="3"/>
    </row>
    <row r="16" spans="1:13" ht="20.100000000000001" customHeight="1" x14ac:dyDescent="0.25">
      <c r="A16" s="86"/>
      <c r="B16" s="90"/>
      <c r="C16" s="90"/>
      <c r="D16" s="3" t="s">
        <v>98</v>
      </c>
      <c r="E16" s="3">
        <v>200</v>
      </c>
      <c r="F16" s="3"/>
    </row>
    <row r="17" spans="1:6" ht="20.100000000000001" customHeight="1" x14ac:dyDescent="0.25">
      <c r="A17" s="87"/>
      <c r="B17" s="91"/>
      <c r="C17" s="91"/>
      <c r="D17" s="3" t="s">
        <v>97</v>
      </c>
      <c r="E17" s="3"/>
      <c r="F17" s="3">
        <v>200</v>
      </c>
    </row>
    <row r="18" spans="1:6" ht="20.100000000000001" customHeight="1" x14ac:dyDescent="0.25">
      <c r="A18" s="85">
        <v>41274</v>
      </c>
      <c r="B18" s="89">
        <v>5</v>
      </c>
      <c r="C18" s="89" t="s">
        <v>116</v>
      </c>
      <c r="D18" s="39"/>
      <c r="E18" s="3"/>
      <c r="F18" s="3"/>
    </row>
    <row r="19" spans="1:6" ht="20.100000000000001" customHeight="1" x14ac:dyDescent="0.25">
      <c r="A19" s="86"/>
      <c r="B19" s="90"/>
      <c r="C19" s="90"/>
      <c r="D19" s="3" t="s">
        <v>117</v>
      </c>
      <c r="E19" s="3">
        <v>1300</v>
      </c>
      <c r="F19" s="3"/>
    </row>
    <row r="20" spans="1:6" ht="20.100000000000001" customHeight="1" x14ac:dyDescent="0.25">
      <c r="A20" s="86"/>
      <c r="B20" s="90"/>
      <c r="C20" s="90"/>
      <c r="D20" s="3" t="s">
        <v>118</v>
      </c>
      <c r="E20" s="3"/>
      <c r="F20" s="3">
        <v>1300</v>
      </c>
    </row>
    <row r="21" spans="1:6" ht="20.100000000000001" customHeight="1" x14ac:dyDescent="0.25">
      <c r="A21" s="86"/>
      <c r="B21" s="90"/>
      <c r="C21" s="90"/>
      <c r="D21" s="3" t="s">
        <v>119</v>
      </c>
      <c r="E21" s="3">
        <v>1200</v>
      </c>
      <c r="F21" s="3"/>
    </row>
    <row r="22" spans="1:6" ht="20.100000000000001" customHeight="1" x14ac:dyDescent="0.25">
      <c r="A22" s="86"/>
      <c r="B22" s="90"/>
      <c r="C22" s="90"/>
      <c r="D22" s="3" t="s">
        <v>120</v>
      </c>
      <c r="E22" s="3"/>
      <c r="F22" s="3">
        <v>1000</v>
      </c>
    </row>
    <row r="23" spans="1:6" ht="20.100000000000001" customHeight="1" x14ac:dyDescent="0.25">
      <c r="A23" s="87"/>
      <c r="B23" s="91"/>
      <c r="C23" s="91"/>
      <c r="D23" s="3" t="s">
        <v>121</v>
      </c>
      <c r="E23" s="3"/>
      <c r="F23" s="3">
        <v>200</v>
      </c>
    </row>
    <row r="24" spans="1:6" ht="20.100000000000001" customHeight="1" x14ac:dyDescent="0.25">
      <c r="A24" s="85">
        <v>41274</v>
      </c>
      <c r="B24" s="89">
        <v>6</v>
      </c>
      <c r="C24" s="89" t="s">
        <v>123</v>
      </c>
      <c r="D24" s="39"/>
      <c r="E24" s="3"/>
      <c r="F24" s="3"/>
    </row>
    <row r="25" spans="1:6" ht="20.100000000000001" customHeight="1" x14ac:dyDescent="0.25">
      <c r="A25" s="86"/>
      <c r="B25" s="90"/>
      <c r="C25" s="90"/>
      <c r="D25" s="3" t="s">
        <v>125</v>
      </c>
      <c r="E25" s="3">
        <v>15</v>
      </c>
      <c r="F25" s="3"/>
    </row>
    <row r="26" spans="1:6" ht="20.100000000000001" customHeight="1" x14ac:dyDescent="0.25">
      <c r="A26" s="87"/>
      <c r="B26" s="91"/>
      <c r="C26" s="91"/>
      <c r="D26" s="3" t="s">
        <v>126</v>
      </c>
      <c r="E26" s="3"/>
      <c r="F26" s="3">
        <v>15</v>
      </c>
    </row>
    <row r="27" spans="1:6" ht="30" customHeight="1" x14ac:dyDescent="0.25">
      <c r="A27" s="85">
        <v>41274</v>
      </c>
      <c r="B27" s="89">
        <v>7</v>
      </c>
      <c r="C27" s="89" t="s">
        <v>124</v>
      </c>
      <c r="D27" s="39"/>
      <c r="E27" s="3"/>
      <c r="F27" s="3"/>
    </row>
    <row r="28" spans="1:6" ht="20.100000000000001" customHeight="1" x14ac:dyDescent="0.25">
      <c r="A28" s="86"/>
      <c r="B28" s="90"/>
      <c r="C28" s="90"/>
      <c r="D28" s="3" t="s">
        <v>119</v>
      </c>
      <c r="E28" s="3">
        <v>15</v>
      </c>
      <c r="F28" s="3"/>
    </row>
    <row r="29" spans="1:6" ht="20.100000000000001" customHeight="1" x14ac:dyDescent="0.25">
      <c r="A29" s="87"/>
      <c r="B29" s="91"/>
      <c r="C29" s="91"/>
      <c r="D29" s="3" t="s">
        <v>127</v>
      </c>
      <c r="E29" s="3"/>
      <c r="F29" s="3">
        <v>15</v>
      </c>
    </row>
    <row r="30" spans="1:6" ht="30" customHeight="1" x14ac:dyDescent="0.25">
      <c r="A30" s="85">
        <v>41274</v>
      </c>
      <c r="B30" s="89">
        <v>8</v>
      </c>
      <c r="C30" s="89" t="s">
        <v>128</v>
      </c>
      <c r="D30" s="39"/>
      <c r="E30" s="3"/>
      <c r="F30" s="3"/>
    </row>
    <row r="31" spans="1:6" ht="20.100000000000001" customHeight="1" x14ac:dyDescent="0.25">
      <c r="A31" s="86"/>
      <c r="B31" s="90"/>
      <c r="C31" s="90"/>
      <c r="D31" s="3" t="s">
        <v>119</v>
      </c>
      <c r="E31" s="3">
        <v>85</v>
      </c>
      <c r="F31" s="3"/>
    </row>
    <row r="32" spans="1:6" ht="20.100000000000001" customHeight="1" x14ac:dyDescent="0.25">
      <c r="A32" s="87"/>
      <c r="B32" s="91"/>
      <c r="C32" s="91"/>
      <c r="D32" s="3" t="s">
        <v>126</v>
      </c>
      <c r="E32" s="3"/>
      <c r="F32" s="3">
        <v>85</v>
      </c>
    </row>
    <row r="33" spans="1:6" ht="20.100000000000001" customHeight="1" x14ac:dyDescent="0.25">
      <c r="A33" s="38"/>
      <c r="B33" s="38"/>
      <c r="C33" s="3"/>
      <c r="D33" s="3"/>
      <c r="E33" s="3"/>
      <c r="F33" s="3"/>
    </row>
    <row r="34" spans="1:6" ht="30" customHeight="1" x14ac:dyDescent="0.25">
      <c r="A34" s="41"/>
      <c r="B34" s="41"/>
      <c r="C34" s="42" t="s">
        <v>4</v>
      </c>
      <c r="D34" s="42"/>
      <c r="E34" s="42">
        <f>SUM(E4:E33)</f>
        <v>13115</v>
      </c>
      <c r="F34" s="42">
        <f>SUM(F4:F33)</f>
        <v>13115</v>
      </c>
    </row>
    <row r="35" spans="1:6" x14ac:dyDescent="0.25">
      <c r="A35" s="36"/>
      <c r="B35" s="47"/>
      <c r="C35" s="36"/>
      <c r="D35" s="36"/>
      <c r="E35" s="36"/>
      <c r="F35" s="36"/>
    </row>
    <row r="36" spans="1:6" x14ac:dyDescent="0.25">
      <c r="A36" s="36"/>
      <c r="B36" s="47"/>
      <c r="C36" s="36"/>
      <c r="D36" s="36"/>
      <c r="E36" s="36"/>
      <c r="F36" s="36"/>
    </row>
    <row r="37" spans="1:6" x14ac:dyDescent="0.25">
      <c r="A37" s="36"/>
      <c r="B37" s="47"/>
      <c r="C37" s="36"/>
      <c r="D37" s="36"/>
      <c r="E37" s="36"/>
      <c r="F37" s="36"/>
    </row>
    <row r="38" spans="1:6" x14ac:dyDescent="0.25">
      <c r="A38" s="36"/>
      <c r="B38" s="47"/>
      <c r="C38" s="36"/>
      <c r="D38" s="36"/>
      <c r="E38" s="36"/>
      <c r="F38" s="36"/>
    </row>
    <row r="39" spans="1:6" x14ac:dyDescent="0.25">
      <c r="A39" s="36"/>
      <c r="B39" s="47"/>
      <c r="C39" s="36"/>
      <c r="D39" s="36"/>
      <c r="E39" s="36"/>
      <c r="F39" s="36"/>
    </row>
    <row r="40" spans="1:6" x14ac:dyDescent="0.25">
      <c r="A40" s="36"/>
      <c r="B40" s="47"/>
      <c r="C40" s="36"/>
      <c r="D40" s="36"/>
      <c r="E40" s="36"/>
      <c r="F40" s="36"/>
    </row>
    <row r="41" spans="1:6" x14ac:dyDescent="0.25">
      <c r="A41" s="36"/>
      <c r="B41" s="47"/>
      <c r="C41" s="36"/>
      <c r="D41" s="36"/>
      <c r="E41" s="36"/>
      <c r="F41" s="36"/>
    </row>
    <row r="42" spans="1:6" x14ac:dyDescent="0.25">
      <c r="A42" s="36"/>
      <c r="B42" s="47"/>
      <c r="C42" s="36"/>
      <c r="D42" s="36"/>
      <c r="E42" s="36"/>
      <c r="F42" s="36"/>
    </row>
    <row r="43" spans="1:6" x14ac:dyDescent="0.25">
      <c r="A43" s="36"/>
      <c r="B43" s="47"/>
      <c r="C43" s="36"/>
      <c r="D43" s="36"/>
      <c r="E43" s="36"/>
      <c r="F43" s="36"/>
    </row>
    <row r="44" spans="1:6" x14ac:dyDescent="0.25">
      <c r="A44" s="36"/>
      <c r="B44" s="47"/>
      <c r="C44" s="36"/>
      <c r="D44" s="36"/>
      <c r="E44" s="36"/>
      <c r="F44" s="36"/>
    </row>
    <row r="45" spans="1:6" x14ac:dyDescent="0.25">
      <c r="A45" s="36"/>
      <c r="B45" s="47"/>
      <c r="C45" s="36"/>
      <c r="D45" s="36"/>
      <c r="E45" s="36"/>
      <c r="F45" s="36"/>
    </row>
    <row r="46" spans="1:6" x14ac:dyDescent="0.25">
      <c r="A46" s="36"/>
      <c r="B46" s="47"/>
      <c r="C46" s="36"/>
      <c r="D46" s="36"/>
      <c r="E46" s="36"/>
      <c r="F46" s="36"/>
    </row>
    <row r="47" spans="1:6" x14ac:dyDescent="0.25">
      <c r="A47" s="36"/>
      <c r="B47" s="47"/>
      <c r="C47" s="36"/>
      <c r="D47" s="36"/>
      <c r="E47" s="36"/>
      <c r="F47" s="36"/>
    </row>
    <row r="48" spans="1:6" x14ac:dyDescent="0.25">
      <c r="A48" s="36"/>
      <c r="B48" s="47"/>
      <c r="C48" s="36"/>
      <c r="D48" s="36"/>
      <c r="E48" s="36"/>
      <c r="F48" s="36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5" zoomScaleNormal="100" workbookViewId="0">
      <selection activeCell="L17" sqref="L17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5</v>
      </c>
      <c r="B2" s="53"/>
      <c r="C2" s="93">
        <v>1110</v>
      </c>
      <c r="D2" s="93"/>
      <c r="E2" s="93"/>
      <c r="F2" s="54" t="s">
        <v>58</v>
      </c>
      <c r="G2" s="51"/>
      <c r="H2" s="53" t="s">
        <v>5</v>
      </c>
      <c r="I2" s="53"/>
      <c r="J2" s="93">
        <v>1210</v>
      </c>
      <c r="K2" s="93"/>
      <c r="L2" s="93"/>
      <c r="M2" s="54" t="s">
        <v>58</v>
      </c>
      <c r="N2" s="54"/>
      <c r="O2" s="53" t="s">
        <v>5</v>
      </c>
      <c r="P2" s="53"/>
      <c r="Q2" s="93">
        <v>1610</v>
      </c>
      <c r="R2" s="93"/>
      <c r="S2" s="93"/>
      <c r="T2" s="54" t="s">
        <v>58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5"/>
      <c r="B3" s="55" t="s">
        <v>59</v>
      </c>
      <c r="C3" s="56">
        <v>0</v>
      </c>
      <c r="D3" s="94"/>
      <c r="E3" s="95"/>
      <c r="F3" s="55"/>
      <c r="G3" s="51"/>
      <c r="H3" s="55"/>
      <c r="I3" s="55" t="s">
        <v>59</v>
      </c>
      <c r="J3" s="56">
        <v>0</v>
      </c>
      <c r="K3" s="94"/>
      <c r="L3" s="95"/>
      <c r="M3" s="55"/>
      <c r="N3" s="55"/>
      <c r="O3" s="55"/>
      <c r="P3" s="55" t="s">
        <v>59</v>
      </c>
      <c r="Q3" s="56">
        <v>0</v>
      </c>
      <c r="R3" s="94"/>
      <c r="S3" s="95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5"/>
      <c r="B4" s="55"/>
      <c r="C4" s="57" t="s">
        <v>109</v>
      </c>
      <c r="D4" s="58"/>
      <c r="E4" s="57"/>
      <c r="F4" s="55"/>
      <c r="G4" s="51"/>
      <c r="H4" s="55"/>
      <c r="I4" s="55"/>
      <c r="J4" s="57" t="s">
        <v>105</v>
      </c>
      <c r="K4" s="58"/>
      <c r="L4" s="57" t="s">
        <v>106</v>
      </c>
      <c r="M4" s="55"/>
      <c r="N4" s="55"/>
      <c r="O4" s="55"/>
      <c r="P4" s="55"/>
      <c r="Q4" s="57" t="s">
        <v>106</v>
      </c>
      <c r="R4" s="58"/>
      <c r="S4" s="57" t="s">
        <v>107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25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5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5"/>
      <c r="B8" s="55" t="s">
        <v>61</v>
      </c>
      <c r="C8" s="64">
        <v>1300</v>
      </c>
      <c r="D8" s="65" t="s">
        <v>61</v>
      </c>
      <c r="E8" s="66">
        <v>0</v>
      </c>
      <c r="F8" s="55"/>
      <c r="G8" s="51"/>
      <c r="H8" s="55"/>
      <c r="I8" s="55" t="s">
        <v>61</v>
      </c>
      <c r="J8" s="64">
        <v>5000</v>
      </c>
      <c r="K8" s="65" t="s">
        <v>61</v>
      </c>
      <c r="L8" s="66">
        <v>3000</v>
      </c>
      <c r="M8" s="55"/>
      <c r="N8" s="55"/>
      <c r="O8" s="55"/>
      <c r="P8" s="55" t="s">
        <v>61</v>
      </c>
      <c r="Q8" s="64">
        <v>3000</v>
      </c>
      <c r="R8" s="65" t="s">
        <v>61</v>
      </c>
      <c r="S8" s="66"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5"/>
      <c r="B9" s="55" t="s">
        <v>59</v>
      </c>
      <c r="C9" s="67">
        <v>1300</v>
      </c>
      <c r="D9" s="68"/>
      <c r="E9" s="57"/>
      <c r="F9" s="55"/>
      <c r="G9" s="51"/>
      <c r="H9" s="55"/>
      <c r="I9" s="55" t="s">
        <v>59</v>
      </c>
      <c r="J9" s="67">
        <v>2000</v>
      </c>
      <c r="K9" s="68"/>
      <c r="L9" s="57"/>
      <c r="M9" s="55"/>
      <c r="N9" s="55"/>
      <c r="O9" s="55"/>
      <c r="P9" s="55" t="s">
        <v>59</v>
      </c>
      <c r="Q9" s="67"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50000000000003" customHeight="1" x14ac:dyDescent="0.25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5</v>
      </c>
      <c r="B11" s="53"/>
      <c r="C11" s="93">
        <v>3130</v>
      </c>
      <c r="D11" s="93"/>
      <c r="E11" s="93"/>
      <c r="F11" s="54" t="s">
        <v>58</v>
      </c>
      <c r="G11" s="51"/>
      <c r="H11" s="53" t="s">
        <v>5</v>
      </c>
      <c r="I11" s="53"/>
      <c r="J11" s="93">
        <v>5150</v>
      </c>
      <c r="K11" s="93"/>
      <c r="L11" s="93"/>
      <c r="M11" s="54" t="s">
        <v>58</v>
      </c>
      <c r="N11" s="54"/>
      <c r="O11" s="53" t="s">
        <v>5</v>
      </c>
      <c r="P11" s="53"/>
      <c r="Q11" s="93">
        <v>6110</v>
      </c>
      <c r="R11" s="93"/>
      <c r="S11" s="93"/>
      <c r="T11" s="54" t="s">
        <v>58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5"/>
      <c r="B12" s="55"/>
      <c r="C12" s="56"/>
      <c r="D12" s="70" t="s">
        <v>62</v>
      </c>
      <c r="E12" s="71">
        <v>0</v>
      </c>
      <c r="F12" s="55"/>
      <c r="G12" s="51"/>
      <c r="H12" s="55"/>
      <c r="I12" s="55"/>
      <c r="J12" s="56"/>
      <c r="K12" s="70" t="s">
        <v>62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149999999999999" customHeight="1" x14ac:dyDescent="0.25">
      <c r="A13" s="55"/>
      <c r="B13" s="55"/>
      <c r="C13" s="57"/>
      <c r="D13" s="58"/>
      <c r="E13" s="57"/>
      <c r="F13" s="55"/>
      <c r="G13" s="51"/>
      <c r="H13" s="55"/>
      <c r="I13" s="55"/>
      <c r="J13" s="57"/>
      <c r="K13" s="58"/>
      <c r="L13" s="57" t="s">
        <v>105</v>
      </c>
      <c r="M13" s="55"/>
      <c r="N13" s="55"/>
      <c r="O13" s="55"/>
      <c r="P13" s="55"/>
      <c r="Q13" s="57"/>
      <c r="R13" s="58"/>
      <c r="S13" s="57" t="s">
        <v>109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149999999999999" customHeight="1" x14ac:dyDescent="0.25">
      <c r="A14" s="55"/>
      <c r="B14" s="55"/>
      <c r="C14" s="59"/>
      <c r="D14" s="57"/>
      <c r="E14" s="60" t="s">
        <v>108</v>
      </c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101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149999999999999" customHeight="1" x14ac:dyDescent="0.25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149999999999999" customHeight="1" x14ac:dyDescent="0.25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5"/>
      <c r="B17" s="55" t="s">
        <v>61</v>
      </c>
      <c r="C17" s="64">
        <f>SUM(C13:C16)</f>
        <v>0</v>
      </c>
      <c r="D17" s="65" t="s">
        <v>61</v>
      </c>
      <c r="E17" s="66">
        <v>200</v>
      </c>
      <c r="F17" s="55"/>
      <c r="G17" s="51"/>
      <c r="H17" s="55"/>
      <c r="I17" s="55" t="s">
        <v>61</v>
      </c>
      <c r="J17" s="64">
        <f>SUM(J13:J16)</f>
        <v>0</v>
      </c>
      <c r="K17" s="65" t="s">
        <v>61</v>
      </c>
      <c r="L17" s="66">
        <v>5000</v>
      </c>
      <c r="M17" s="55"/>
      <c r="N17" s="55"/>
      <c r="O17" s="55"/>
      <c r="P17" s="55" t="s">
        <v>60</v>
      </c>
      <c r="Q17" s="64" t="s">
        <v>110</v>
      </c>
      <c r="R17" s="65" t="s">
        <v>61</v>
      </c>
      <c r="S17" s="66"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5"/>
      <c r="B18" s="55"/>
      <c r="C18" s="67"/>
      <c r="D18" s="68" t="s">
        <v>62</v>
      </c>
      <c r="E18" s="57">
        <v>200</v>
      </c>
      <c r="F18" s="55"/>
      <c r="G18" s="51"/>
      <c r="H18" s="55"/>
      <c r="I18" s="55"/>
      <c r="J18" s="67"/>
      <c r="K18" s="68" t="s">
        <v>62</v>
      </c>
      <c r="L18" s="57">
        <v>5000</v>
      </c>
      <c r="M18" s="55"/>
      <c r="N18" s="55"/>
      <c r="O18" s="55"/>
      <c r="P18" s="55"/>
      <c r="Q18" s="67"/>
      <c r="R18" s="68" t="s">
        <v>62</v>
      </c>
      <c r="S18" s="57">
        <v>0</v>
      </c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5</v>
      </c>
      <c r="B20" s="53"/>
      <c r="C20" s="93">
        <v>7200</v>
      </c>
      <c r="D20" s="93"/>
      <c r="E20" s="93"/>
      <c r="F20" s="54" t="s">
        <v>58</v>
      </c>
      <c r="G20" s="51"/>
      <c r="H20" s="53" t="s">
        <v>5</v>
      </c>
      <c r="I20" s="53"/>
      <c r="J20" s="93">
        <v>7410</v>
      </c>
      <c r="K20" s="93"/>
      <c r="L20" s="93"/>
      <c r="M20" s="54" t="s">
        <v>58</v>
      </c>
      <c r="N20" s="54"/>
      <c r="O20" s="53" t="s">
        <v>5</v>
      </c>
      <c r="P20" s="53"/>
      <c r="Q20" s="93">
        <v>5330</v>
      </c>
      <c r="R20" s="93"/>
      <c r="S20" s="93"/>
      <c r="T20" s="54" t="s">
        <v>58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 t="s">
        <v>111</v>
      </c>
      <c r="R21" s="70"/>
      <c r="S21" s="71" t="s">
        <v>110</v>
      </c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5"/>
      <c r="B22" s="55"/>
      <c r="C22" s="57" t="s">
        <v>107</v>
      </c>
      <c r="D22" s="58"/>
      <c r="E22" s="57"/>
      <c r="F22" s="55"/>
      <c r="G22" s="51"/>
      <c r="H22" s="55"/>
      <c r="I22" s="55"/>
      <c r="J22" s="79" t="s">
        <v>108</v>
      </c>
      <c r="K22" s="58"/>
      <c r="L22" s="57"/>
      <c r="M22" s="55"/>
      <c r="N22" s="55"/>
      <c r="O22" s="55"/>
      <c r="P22" s="55"/>
      <c r="Q22" s="57" t="s">
        <v>112</v>
      </c>
      <c r="R22" s="58"/>
      <c r="S22" s="57"/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55"/>
      <c r="Q23" s="59"/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 t="s">
        <v>61</v>
      </c>
      <c r="Q24" s="76">
        <v>1200</v>
      </c>
      <c r="R24" s="66" t="s">
        <v>61</v>
      </c>
      <c r="S24" s="75">
        <v>1300</v>
      </c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/>
      <c r="N25"/>
      <c r="O25" s="55"/>
      <c r="P25" s="55"/>
      <c r="Q25" s="77" t="s">
        <v>114</v>
      </c>
      <c r="R25" s="74" t="s">
        <v>59</v>
      </c>
      <c r="S25" s="75">
        <v>100</v>
      </c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5"/>
      <c r="B26" s="55" t="s">
        <v>61</v>
      </c>
      <c r="C26" s="64">
        <v>1000</v>
      </c>
      <c r="E26" s="102" t="s">
        <v>111</v>
      </c>
      <c r="G26" s="51"/>
      <c r="H26" s="55"/>
      <c r="I26" s="55" t="s">
        <v>61</v>
      </c>
      <c r="J26" s="64">
        <v>200</v>
      </c>
      <c r="K26" s="65"/>
      <c r="L26" s="66" t="s">
        <v>112</v>
      </c>
      <c r="M26" s="55"/>
      <c r="N26" s="55"/>
      <c r="O26" s="55"/>
      <c r="P26" s="55"/>
      <c r="Q26" s="64" t="s">
        <v>115</v>
      </c>
      <c r="R26" s="65" t="s">
        <v>59</v>
      </c>
      <c r="S26" s="66">
        <v>85</v>
      </c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5"/>
      <c r="B27" s="55" t="s">
        <v>62</v>
      </c>
      <c r="C27" s="67">
        <v>0</v>
      </c>
      <c r="D27" s="68"/>
      <c r="E27" s="57"/>
      <c r="F27" s="55"/>
      <c r="G27" s="51"/>
      <c r="H27" s="55"/>
      <c r="I27" s="55" t="s">
        <v>62</v>
      </c>
      <c r="J27" s="67">
        <v>0</v>
      </c>
      <c r="K27" s="68"/>
      <c r="L27" s="57"/>
      <c r="M27" s="55"/>
      <c r="N27" s="55"/>
      <c r="O27" s="55"/>
      <c r="P27" s="55"/>
      <c r="Q27" s="67"/>
      <c r="R27" s="68"/>
      <c r="S27" s="57"/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5</v>
      </c>
      <c r="B29" s="53"/>
      <c r="C29" s="93">
        <v>9210</v>
      </c>
      <c r="D29" s="93"/>
      <c r="E29" s="93"/>
      <c r="F29" s="54" t="s">
        <v>58</v>
      </c>
      <c r="G29" s="51"/>
      <c r="H29" s="53" t="s">
        <v>5</v>
      </c>
      <c r="I29" s="53"/>
      <c r="J29" s="93">
        <v>3310</v>
      </c>
      <c r="K29" s="93"/>
      <c r="L29" s="93"/>
      <c r="M29" s="54" t="s">
        <v>58</v>
      </c>
      <c r="N29" s="54"/>
      <c r="O29" s="53" t="s">
        <v>5</v>
      </c>
      <c r="P29" s="53"/>
      <c r="Q29" s="93">
        <v>5310</v>
      </c>
      <c r="R29" s="93"/>
      <c r="S29" s="93"/>
      <c r="T29" s="54" t="s">
        <v>58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5"/>
      <c r="B30" s="55"/>
      <c r="C30" s="56" t="s">
        <v>113</v>
      </c>
      <c r="D30" s="70"/>
      <c r="E30" s="71"/>
      <c r="F30" s="55"/>
      <c r="G30" s="51"/>
      <c r="H30" s="55"/>
      <c r="I30" s="55"/>
      <c r="J30" s="56"/>
      <c r="K30" s="70" t="s">
        <v>62</v>
      </c>
      <c r="L30" s="73">
        <v>0</v>
      </c>
      <c r="M30" s="55"/>
      <c r="N30" s="55"/>
      <c r="O30" s="55"/>
      <c r="P30" s="55"/>
      <c r="Q30" s="56"/>
      <c r="R30" s="70" t="s">
        <v>62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5"/>
      <c r="B31" s="55"/>
      <c r="C31" s="57"/>
      <c r="D31" s="58"/>
      <c r="E31" s="57"/>
      <c r="F31" s="55"/>
      <c r="G31" s="51"/>
      <c r="H31" s="55"/>
      <c r="I31" s="55"/>
      <c r="J31" s="57"/>
      <c r="K31" s="58"/>
      <c r="L31" s="57" t="s">
        <v>113</v>
      </c>
      <c r="M31" s="55"/>
      <c r="N31" s="55"/>
      <c r="O31" s="55"/>
      <c r="P31" s="55"/>
      <c r="Q31" s="57"/>
      <c r="R31" s="58"/>
      <c r="S31" s="57" t="s">
        <v>115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/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5"/>
      <c r="B35" s="55" t="s">
        <v>66</v>
      </c>
      <c r="C35" s="64">
        <v>15</v>
      </c>
      <c r="D35" s="65"/>
      <c r="E35" s="66" t="s">
        <v>114</v>
      </c>
      <c r="F35" s="55"/>
      <c r="G35" s="51"/>
      <c r="H35" s="55"/>
      <c r="I35" s="55" t="s">
        <v>61</v>
      </c>
      <c r="J35" s="64">
        <f>SUM(J31:J34)</f>
        <v>0</v>
      </c>
      <c r="K35" s="65" t="s">
        <v>61</v>
      </c>
      <c r="L35" s="66">
        <v>15</v>
      </c>
      <c r="M35" s="55"/>
      <c r="N35" s="55"/>
      <c r="O35" s="55"/>
      <c r="P35" s="55" t="s">
        <v>61</v>
      </c>
      <c r="Q35" s="64">
        <f>SUM(Q31:Q34)</f>
        <v>0</v>
      </c>
      <c r="R35" s="65" t="s">
        <v>61</v>
      </c>
      <c r="S35" s="66">
        <v>85</v>
      </c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5"/>
      <c r="B36" s="55"/>
      <c r="C36" s="67"/>
      <c r="D36" s="68"/>
      <c r="E36" s="57"/>
      <c r="F36" s="55"/>
      <c r="G36" s="51"/>
      <c r="H36" s="55"/>
      <c r="I36" s="55" t="s">
        <v>59</v>
      </c>
      <c r="J36" s="67"/>
      <c r="K36" s="68" t="s">
        <v>63</v>
      </c>
      <c r="L36" s="57">
        <v>15</v>
      </c>
      <c r="M36" s="55"/>
      <c r="N36" s="55"/>
      <c r="O36" s="55"/>
      <c r="P36" s="55"/>
      <c r="Q36" s="67"/>
      <c r="R36" s="68" t="s">
        <v>62</v>
      </c>
      <c r="S36" s="57"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1" zoomScaleNormal="100" workbookViewId="0">
      <selection activeCell="E11" sqref="E11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2" t="s">
        <v>6</v>
      </c>
      <c r="B1" s="92"/>
      <c r="C1" s="92"/>
      <c r="D1" s="92"/>
      <c r="E1" s="92"/>
    </row>
    <row r="2" spans="1:5" x14ac:dyDescent="0.25">
      <c r="A2" s="1"/>
      <c r="B2" s="92" t="s">
        <v>7</v>
      </c>
      <c r="C2" s="92"/>
      <c r="D2" s="92"/>
      <c r="E2" s="1"/>
    </row>
    <row r="3" spans="1:5" x14ac:dyDescent="0.25">
      <c r="A3" s="1"/>
      <c r="B3" s="96" t="s">
        <v>38</v>
      </c>
      <c r="C3" s="96"/>
      <c r="D3" s="96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9" t="s">
        <v>10</v>
      </c>
      <c r="B5" s="89" t="s">
        <v>8</v>
      </c>
      <c r="C5" s="89" t="s">
        <v>9</v>
      </c>
      <c r="D5" s="89" t="s">
        <v>67</v>
      </c>
      <c r="E5" s="89" t="s">
        <v>65</v>
      </c>
    </row>
    <row r="6" spans="1:5" x14ac:dyDescent="0.25">
      <c r="A6" s="91"/>
      <c r="B6" s="91"/>
      <c r="C6" s="91"/>
      <c r="D6" s="91"/>
      <c r="E6" s="91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99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100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101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102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103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104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opLeftCell="A4" zoomScaleNormal="100" workbookViewId="0">
      <selection activeCell="K10" sqref="K10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7" t="s">
        <v>13</v>
      </c>
      <c r="C1" s="97"/>
      <c r="D1" s="97"/>
      <c r="E1" s="97"/>
      <c r="F1" s="97"/>
      <c r="G1" s="97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8" t="s">
        <v>14</v>
      </c>
      <c r="C3" s="98"/>
      <c r="D3" s="98"/>
      <c r="E3" s="98"/>
      <c r="F3" s="98"/>
      <c r="G3" s="98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8" t="s">
        <v>15</v>
      </c>
      <c r="C6" s="28" t="s">
        <v>41</v>
      </c>
      <c r="D6" s="28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103" t="s">
        <v>130</v>
      </c>
      <c r="C7" s="23"/>
      <c r="D7" s="104" t="s">
        <v>133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129</v>
      </c>
      <c r="C8" s="24">
        <v>1300</v>
      </c>
      <c r="D8" s="24" t="s">
        <v>134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13" t="s">
        <v>131</v>
      </c>
      <c r="C9" s="24">
        <v>2000</v>
      </c>
      <c r="D9" s="105" t="s">
        <v>101</v>
      </c>
      <c r="E9" s="24">
        <v>200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 t="s">
        <v>132</v>
      </c>
      <c r="C10" s="25">
        <v>2000</v>
      </c>
      <c r="D10" s="29" t="s">
        <v>43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106" t="s">
        <v>135</v>
      </c>
      <c r="E11" s="2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136</v>
      </c>
      <c r="E12" s="2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0" t="s">
        <v>44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1" t="s">
        <v>46</v>
      </c>
      <c r="C14" s="27">
        <v>5300</v>
      </c>
      <c r="D14" s="31" t="s">
        <v>45</v>
      </c>
      <c r="E14" s="26"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tabSelected="1"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2" customWidth="1"/>
  </cols>
  <sheetData>
    <row r="4" spans="2:5" x14ac:dyDescent="0.25">
      <c r="B4" s="99" t="s">
        <v>47</v>
      </c>
      <c r="C4" s="99"/>
      <c r="D4" s="99"/>
      <c r="E4" s="99"/>
    </row>
    <row r="6" spans="2:5" ht="25.9" customHeight="1" x14ac:dyDescent="0.25">
      <c r="B6" t="s">
        <v>40</v>
      </c>
    </row>
    <row r="7" spans="2:5" ht="25.9" customHeight="1" x14ac:dyDescent="0.25">
      <c r="B7" t="s">
        <v>48</v>
      </c>
      <c r="C7" s="34"/>
    </row>
    <row r="8" spans="2:5" ht="25.9" customHeight="1" x14ac:dyDescent="0.25">
      <c r="B8" s="33" t="s">
        <v>49</v>
      </c>
      <c r="C8" s="32">
        <v>100</v>
      </c>
    </row>
    <row r="9" spans="2:5" ht="25.9" customHeight="1" x14ac:dyDescent="0.25">
      <c r="B9" t="s">
        <v>50</v>
      </c>
      <c r="C9" s="34"/>
    </row>
    <row r="10" spans="2:5" ht="25.9" customHeight="1" x14ac:dyDescent="0.25">
      <c r="B10" s="33" t="s">
        <v>11</v>
      </c>
      <c r="C10" s="32">
        <f>C8-C9</f>
        <v>100</v>
      </c>
    </row>
    <row r="11" spans="2:5" ht="25.9" customHeight="1" x14ac:dyDescent="0.25">
      <c r="B11" t="s">
        <v>51</v>
      </c>
      <c r="C11" s="34">
        <f>C10*15%</f>
        <v>15</v>
      </c>
    </row>
    <row r="12" spans="2:5" ht="25.9" customHeight="1" thickBot="1" x14ac:dyDescent="0.3">
      <c r="B12" s="33" t="s">
        <v>12</v>
      </c>
      <c r="C12" s="35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zoomScale="80" zoomScaleNormal="80" workbookViewId="0">
      <selection activeCell="C7" sqref="C7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5" customWidth="1"/>
  </cols>
  <sheetData>
    <row r="1" spans="1:5" ht="21" customHeight="1" x14ac:dyDescent="0.25">
      <c r="A1" s="100" t="s">
        <v>52</v>
      </c>
      <c r="B1" s="100"/>
      <c r="C1" s="100"/>
      <c r="D1" s="100"/>
      <c r="E1" s="100"/>
    </row>
    <row r="2" spans="1:5" ht="27.75" customHeight="1" x14ac:dyDescent="0.25">
      <c r="A2" s="100" t="s">
        <v>56</v>
      </c>
      <c r="B2" s="100"/>
      <c r="C2" s="100"/>
      <c r="D2" s="100"/>
      <c r="E2" s="100"/>
    </row>
    <row r="3" spans="1:5" ht="23.25" customHeight="1" x14ac:dyDescent="0.25">
      <c r="A3" s="21"/>
      <c r="B3" s="78" t="s">
        <v>16</v>
      </c>
      <c r="C3" s="43" t="s">
        <v>55</v>
      </c>
      <c r="D3" s="78" t="s">
        <v>17</v>
      </c>
      <c r="E3" s="43" t="s">
        <v>18</v>
      </c>
    </row>
    <row r="4" spans="1:5" ht="30" customHeight="1" x14ac:dyDescent="0.25">
      <c r="A4" s="43">
        <v>1</v>
      </c>
      <c r="B4" s="44" t="s">
        <v>53</v>
      </c>
      <c r="C4" s="43">
        <v>1300</v>
      </c>
      <c r="D4" s="21"/>
      <c r="E4" s="43">
        <v>1</v>
      </c>
    </row>
    <row r="5" spans="1:5" ht="30" customHeight="1" x14ac:dyDescent="0.25">
      <c r="A5" s="43">
        <v>2</v>
      </c>
      <c r="B5" s="81" t="s">
        <v>68</v>
      </c>
      <c r="C5" s="43">
        <v>1000</v>
      </c>
      <c r="D5" s="21"/>
      <c r="E5" s="43">
        <v>1</v>
      </c>
    </row>
    <row r="6" spans="1:5" ht="30" customHeight="1" x14ac:dyDescent="0.25">
      <c r="A6" s="43">
        <v>3</v>
      </c>
      <c r="B6" s="44" t="s">
        <v>69</v>
      </c>
      <c r="C6" s="43">
        <v>3000</v>
      </c>
      <c r="D6" s="21"/>
      <c r="E6" s="43">
        <v>1</v>
      </c>
    </row>
    <row r="7" spans="1:5" ht="30" customHeight="1" x14ac:dyDescent="0.25">
      <c r="A7" s="43">
        <v>4</v>
      </c>
      <c r="B7" s="44" t="s">
        <v>20</v>
      </c>
      <c r="C7" s="43">
        <v>13115</v>
      </c>
      <c r="D7" s="21" t="s">
        <v>19</v>
      </c>
      <c r="E7" s="43">
        <v>1</v>
      </c>
    </row>
    <row r="8" spans="1:5" ht="30" customHeight="1" x14ac:dyDescent="0.25">
      <c r="A8" s="43">
        <v>5</v>
      </c>
      <c r="B8" s="44" t="s">
        <v>21</v>
      </c>
      <c r="C8" s="43">
        <v>1300</v>
      </c>
      <c r="D8" s="21" t="s">
        <v>19</v>
      </c>
      <c r="E8" s="43">
        <v>1</v>
      </c>
    </row>
    <row r="9" spans="1:5" ht="30" customHeight="1" x14ac:dyDescent="0.25">
      <c r="A9" s="43">
        <v>6</v>
      </c>
      <c r="B9" s="44" t="s">
        <v>22</v>
      </c>
      <c r="C9" s="43">
        <v>2000</v>
      </c>
      <c r="D9" s="21" t="s">
        <v>19</v>
      </c>
      <c r="E9" s="43">
        <v>1</v>
      </c>
    </row>
    <row r="10" spans="1:5" ht="30" customHeight="1" x14ac:dyDescent="0.25">
      <c r="A10" s="43">
        <v>7</v>
      </c>
      <c r="B10" s="44" t="s">
        <v>23</v>
      </c>
      <c r="C10" s="43">
        <v>2000</v>
      </c>
      <c r="D10" s="21" t="s">
        <v>19</v>
      </c>
      <c r="E10" s="43">
        <v>1</v>
      </c>
    </row>
    <row r="11" spans="1:5" ht="30" customHeight="1" x14ac:dyDescent="0.25">
      <c r="A11" s="43">
        <v>8</v>
      </c>
      <c r="B11" s="81" t="s">
        <v>24</v>
      </c>
      <c r="C11" s="43">
        <v>200</v>
      </c>
      <c r="D11" s="21" t="s">
        <v>19</v>
      </c>
      <c r="E11" s="43">
        <v>1</v>
      </c>
    </row>
    <row r="12" spans="1:5" ht="30" customHeight="1" x14ac:dyDescent="0.25">
      <c r="A12" s="43">
        <v>9</v>
      </c>
      <c r="B12" s="44" t="s">
        <v>25</v>
      </c>
      <c r="C12" s="43">
        <v>5000</v>
      </c>
      <c r="D12" s="21" t="s">
        <v>19</v>
      </c>
      <c r="E12" s="43">
        <v>1</v>
      </c>
    </row>
    <row r="13" spans="1:5" ht="30" customHeight="1" x14ac:dyDescent="0.25">
      <c r="A13" s="43">
        <v>10</v>
      </c>
      <c r="B13" s="44" t="s">
        <v>26</v>
      </c>
      <c r="C13" s="43">
        <v>15</v>
      </c>
      <c r="D13" s="21" t="s">
        <v>19</v>
      </c>
      <c r="E13" s="43">
        <v>1</v>
      </c>
    </row>
    <row r="14" spans="1:5" ht="30" customHeight="1" x14ac:dyDescent="0.25">
      <c r="A14" s="43">
        <v>11</v>
      </c>
      <c r="B14" s="44" t="s">
        <v>27</v>
      </c>
      <c r="C14" s="43">
        <v>85</v>
      </c>
      <c r="D14" s="21" t="s">
        <v>19</v>
      </c>
      <c r="E14" s="43">
        <v>1</v>
      </c>
    </row>
    <row r="15" spans="1:5" ht="30" customHeight="1" x14ac:dyDescent="0.25">
      <c r="A15" s="43">
        <v>12</v>
      </c>
      <c r="B15" s="44" t="s">
        <v>28</v>
      </c>
      <c r="C15" s="43">
        <v>6500</v>
      </c>
      <c r="D15" s="21" t="s">
        <v>19</v>
      </c>
      <c r="E15" s="43">
        <v>1</v>
      </c>
    </row>
    <row r="16" spans="1:5" ht="30" customHeight="1" x14ac:dyDescent="0.25">
      <c r="A16" s="43">
        <v>13</v>
      </c>
      <c r="B16" s="44" t="s">
        <v>29</v>
      </c>
      <c r="C16" s="43">
        <v>5300</v>
      </c>
      <c r="D16" s="21" t="s">
        <v>19</v>
      </c>
      <c r="E16" s="43">
        <v>1</v>
      </c>
    </row>
    <row r="17" spans="1:5" ht="30" customHeight="1" x14ac:dyDescent="0.25">
      <c r="A17" s="43">
        <v>14</v>
      </c>
      <c r="B17" s="44" t="s">
        <v>30</v>
      </c>
      <c r="C17" s="43">
        <v>215</v>
      </c>
      <c r="D17" s="21" t="s">
        <v>19</v>
      </c>
      <c r="E17" s="43">
        <v>1</v>
      </c>
    </row>
    <row r="18" spans="1:5" ht="30" customHeight="1" x14ac:dyDescent="0.25">
      <c r="A18" s="43">
        <v>15</v>
      </c>
      <c r="B18" s="44" t="s">
        <v>31</v>
      </c>
      <c r="C18" s="43">
        <v>5085</v>
      </c>
      <c r="D18" s="21" t="s">
        <v>19</v>
      </c>
      <c r="E18" s="43">
        <v>1</v>
      </c>
    </row>
    <row r="19" spans="1:5" ht="30" customHeight="1" x14ac:dyDescent="0.25">
      <c r="A19" s="43">
        <v>16</v>
      </c>
      <c r="B19" s="44" t="s">
        <v>70</v>
      </c>
      <c r="C19" s="43">
        <v>5300</v>
      </c>
      <c r="D19" s="21"/>
      <c r="E19" s="43">
        <v>1</v>
      </c>
    </row>
    <row r="20" spans="1:5" ht="30" customHeight="1" x14ac:dyDescent="0.25">
      <c r="A20" s="43">
        <v>17</v>
      </c>
      <c r="B20" s="44" t="s">
        <v>32</v>
      </c>
      <c r="C20" s="43">
        <v>300</v>
      </c>
      <c r="D20" s="21" t="s">
        <v>19</v>
      </c>
      <c r="E20" s="43">
        <v>1</v>
      </c>
    </row>
    <row r="21" spans="1:5" ht="30" customHeight="1" x14ac:dyDescent="0.25">
      <c r="A21" s="43">
        <v>18</v>
      </c>
      <c r="B21" s="44" t="s">
        <v>33</v>
      </c>
      <c r="C21" s="43">
        <v>100</v>
      </c>
      <c r="D21" s="21" t="s">
        <v>19</v>
      </c>
      <c r="E21" s="43">
        <v>1</v>
      </c>
    </row>
    <row r="22" spans="1:5" ht="30" customHeight="1" x14ac:dyDescent="0.25">
      <c r="A22" s="43">
        <v>19</v>
      </c>
      <c r="B22" s="44" t="s">
        <v>34</v>
      </c>
      <c r="C22" s="43">
        <v>85</v>
      </c>
      <c r="D22" s="21"/>
      <c r="E22" s="43">
        <v>1</v>
      </c>
    </row>
    <row r="23" spans="1:5" ht="30" customHeight="1" x14ac:dyDescent="0.25">
      <c r="A23" s="43">
        <v>20</v>
      </c>
      <c r="B23" s="44" t="s">
        <v>54</v>
      </c>
      <c r="C23" s="43">
        <v>15</v>
      </c>
      <c r="D23" s="21"/>
      <c r="E23" s="43">
        <v>1</v>
      </c>
    </row>
    <row r="24" spans="1:5" ht="30" customHeight="1" x14ac:dyDescent="0.25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2022-09-26T20:13:10Z</dcterms:modified>
</cp:coreProperties>
</file>