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filterPrivacy="1" defaultThemeVersion="124226"/>
  <xr:revisionPtr revIDLastSave="0" documentId="13_ncr:1_{8A4C32B1-8951-4A89-8858-E4D867C6D8A1}" xr6:coauthVersionLast="45" xr6:coauthVersionMax="45" xr10:uidLastSave="{00000000-0000-0000-0000-000000000000}"/>
  <bookViews>
    <workbookView xWindow="-108" yWindow="-108" windowWidth="23256" windowHeight="12576" tabRatio="831" activeTab="2" xr2:uid="{00000000-000D-0000-FFFF-FFFF00000000}"/>
  </bookViews>
  <sheets>
    <sheet name="ამონაწერი" sheetId="1" r:id="rId1"/>
    <sheet name="sagadaxdo davaleba" sheetId="4" r:id="rId2"/>
    <sheet name="jurnal-orderi" sheetId="7" r:id="rId3"/>
    <sheet name="mtavari cigni" sheetId="8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7" i="7" l="1"/>
  <c r="O17" i="7"/>
  <c r="O15" i="7"/>
  <c r="O14" i="7"/>
  <c r="N14" i="7"/>
  <c r="M17" i="7"/>
  <c r="N15" i="7"/>
  <c r="N13" i="7"/>
  <c r="L17" i="7"/>
  <c r="H17" i="7"/>
  <c r="H15" i="7"/>
  <c r="E17" i="7"/>
  <c r="E14" i="1"/>
  <c r="D17" i="1"/>
  <c r="C17" i="1"/>
  <c r="N12" i="7" l="1"/>
  <c r="N11" i="7"/>
  <c r="N10" i="7"/>
  <c r="K17" i="7"/>
  <c r="J17" i="7"/>
  <c r="I17" i="7"/>
  <c r="N9" i="7"/>
  <c r="F17" i="7"/>
  <c r="H12" i="7"/>
  <c r="H11" i="7"/>
  <c r="H10" i="7"/>
  <c r="H9" i="7"/>
  <c r="E10" i="1"/>
  <c r="E11" i="1" s="1"/>
  <c r="E12" i="1" s="1"/>
  <c r="E13" i="1" s="1"/>
  <c r="E15" i="1" s="1"/>
  <c r="E16" i="1" s="1"/>
  <c r="E17" i="1" s="1"/>
  <c r="O9" i="7" l="1"/>
  <c r="O10" i="7"/>
  <c r="O11" i="7" s="1"/>
  <c r="O12" i="7" s="1"/>
  <c r="O13" i="7" s="1"/>
  <c r="L18" i="8"/>
  <c r="J18" i="8"/>
  <c r="H18" i="8"/>
  <c r="D18" i="8"/>
  <c r="B18" i="8"/>
</calcChain>
</file>

<file path=xl/sharedStrings.xml><?xml version="1.0" encoding="utf-8"?>
<sst xmlns="http://schemas.openxmlformats.org/spreadsheetml/2006/main" count="125" uniqueCount="95">
  <si>
    <t>00</t>
  </si>
  <si>
    <t>საწარმო, ორგანიზაცია</t>
  </si>
  <si>
    <t>N</t>
  </si>
  <si>
    <t>თვე</t>
  </si>
  <si>
    <t>თანხა</t>
  </si>
  <si>
    <t>ბ.ა</t>
  </si>
  <si>
    <t>თანხა სიტყვიერად</t>
  </si>
  <si>
    <t>ხელმოწერა</t>
  </si>
  <si>
    <t>საქართველოში უნაღდო ანგარიშსწორების წესების დანართი N8</t>
  </si>
  <si>
    <t>გადამხდელის დასახელება</t>
  </si>
  <si>
    <t>ანგარიში (დებეტი)</t>
  </si>
  <si>
    <t>გადამხდელის ბანკი</t>
  </si>
  <si>
    <t>ბანკის კოდი</t>
  </si>
  <si>
    <t>ივსება მხოლოდ სახელმწიფო ხაზინაში გადახდების დროს</t>
  </si>
  <si>
    <t>გადასახადის გადამხდელის საიდენთიფიკაციო ნომერი</t>
  </si>
  <si>
    <t>საბიუჯეტო შემოსულობების სახაზინო კოდი</t>
  </si>
  <si>
    <t>მიღების დასახელება</t>
  </si>
  <si>
    <t>ანგარიში (კრედიტი)</t>
  </si>
  <si>
    <t>გადახდის დანიშნულება</t>
  </si>
  <si>
    <t>მიმღების ბანკი</t>
  </si>
  <si>
    <t>დამატებითი ინფორმაცია</t>
  </si>
  <si>
    <t>ბანკის აღნიშვნები</t>
  </si>
  <si>
    <t>ბანკში შემოსვლის თარიღი</t>
  </si>
  <si>
    <t>ხელმოწერა:</t>
  </si>
  <si>
    <t>შტამპის ადგილი</t>
  </si>
  <si>
    <t>ჯამი</t>
  </si>
  <si>
    <t>ნაშთი</t>
  </si>
  <si>
    <t>ანგარიში</t>
  </si>
  <si>
    <t>თარიღი</t>
  </si>
  <si>
    <t>წელი</t>
  </si>
  <si>
    <t>თვე:</t>
  </si>
  <si>
    <t>ოპერაციის შინაარსი</t>
  </si>
  <si>
    <t>საწყისი ნაშთი</t>
  </si>
  <si>
    <t>დებეტი</t>
  </si>
  <si>
    <t>კრედიტი</t>
  </si>
  <si>
    <t>ანგარიშები კრედიტი</t>
  </si>
  <si>
    <t>დებეტის ჯამი</t>
  </si>
  <si>
    <t>ანგარიშები დებეტი</t>
  </si>
  <si>
    <t>კრედიტის ჯამი</t>
  </si>
  <si>
    <t>საბოლოო ნაშთი</t>
  </si>
  <si>
    <t>მთავარი წიგნი</t>
  </si>
  <si>
    <t>ნომერი და ანგარიშის დასახელება</t>
  </si>
  <si>
    <t>ბრუნვები დებეტით</t>
  </si>
  <si>
    <t>ა</t>
  </si>
  <si>
    <t>კრედიტიდან  ანგ   ჟურნალ-ორდერი       N ით</t>
  </si>
  <si>
    <t>ბრუნვა კრედიტით</t>
  </si>
  <si>
    <t>სალდო</t>
  </si>
  <si>
    <t>საწყ. ნაშთი            წ</t>
  </si>
  <si>
    <t>ოპერაციის მოკლე შინაარსი</t>
  </si>
  <si>
    <t>ბრ(დებეტი)</t>
  </si>
  <si>
    <t>ბრ(კრედიტი)</t>
  </si>
  <si>
    <t>სამუშაო სვეტი</t>
  </si>
  <si>
    <t xml:space="preserve">2012 წლის </t>
  </si>
  <si>
    <t>ს/ს საქართ.ბანკი  მფო BAGAGE 22</t>
  </si>
  <si>
    <t>ნაშტი 01 თებერვლისთვის</t>
  </si>
  <si>
    <t>საგადასახადო დავალება N1</t>
  </si>
  <si>
    <t>შპს X</t>
  </si>
  <si>
    <t>GE48BG0525804755013602</t>
  </si>
  <si>
    <t>ს/ს საქართველოს ბანკი</t>
  </si>
  <si>
    <t>BAGAGE 22</t>
  </si>
  <si>
    <t>TBCBE 22</t>
  </si>
  <si>
    <t>ს/ს თიბისი ბანკი</t>
  </si>
  <si>
    <t>ანგარიში N 1210 ეროვნული ვალუტა რეზიდენტ ბანკში</t>
  </si>
  <si>
    <t>N 6110</t>
  </si>
  <si>
    <t>N1110</t>
  </si>
  <si>
    <t># 3320</t>
  </si>
  <si>
    <t>მარტის  თვის ამონაწერი</t>
  </si>
  <si>
    <t>ამონაწერი 01.03.2012-31.03.2012</t>
  </si>
  <si>
    <t>ს/კ212852965</t>
  </si>
  <si>
    <t>ანგ.GE35BG2589631458521402</t>
  </si>
  <si>
    <t>02.03.2012</t>
  </si>
  <si>
    <t>ჩარიცხულია დამკვეთისგან ავანსი</t>
  </si>
  <si>
    <t>გაცემულია ჩეკით 128316</t>
  </si>
  <si>
    <t>05.03.2012</t>
  </si>
  <si>
    <t>10.03.2012</t>
  </si>
  <si>
    <t>ჩამოწერილია ბანკის მომსახ.ღირებულება</t>
  </si>
  <si>
    <t>14.03.2012</t>
  </si>
  <si>
    <t>გადაერიცხა ბიუჯეტს მოგების გადასახადი</t>
  </si>
  <si>
    <t>20.03.2012</t>
  </si>
  <si>
    <t>გადაერიცხა ბიუჯეტს ქონების გადასახადი</t>
  </si>
  <si>
    <t>გადერიცხა ბიუჯეტს საშემოსავლო გადასახადი</t>
  </si>
  <si>
    <t>23.03.2012</t>
  </si>
  <si>
    <t>ჩამოერიცხა რეალიზებული საქონლის ღირებულება</t>
  </si>
  <si>
    <t>27.03.2012</t>
  </si>
  <si>
    <t>2012  წლის 14 მარტი</t>
  </si>
  <si>
    <t>გადასახადის გადამდელის დასახელება   შპს X</t>
  </si>
  <si>
    <t>სახემწიფო ხაზინა</t>
  </si>
  <si>
    <t>220122900</t>
  </si>
  <si>
    <t>მოგების გადასახადი</t>
  </si>
  <si>
    <t>ჟურნალ ორდერი</t>
  </si>
  <si>
    <t>მარტი</t>
  </si>
  <si>
    <t>N 3120</t>
  </si>
  <si>
    <t>N3310</t>
  </si>
  <si>
    <t>N7490</t>
  </si>
  <si>
    <t># 3390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</si>
</sst>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b/>
      <sz val="10"/>
      <name val="Calibri"/>
      <family val="1"/>
      <charset val="204"/>
      <scheme val="minor"/>
    </font>
    <font>
      <sz val="8"/>
      <name val="Calibri"/>
      <family val="1"/>
      <charset val="204"/>
      <scheme val="minor"/>
    </font>
    <font>
      <sz val="12"/>
      <name val="Calibri"/>
      <family val="1"/>
      <charset val="204"/>
      <scheme val="minor"/>
    </font>
    <font>
      <sz val="7"/>
      <name val="Calibri"/>
      <family val="1"/>
      <charset val="204"/>
      <scheme val="minor"/>
    </font>
    <font>
      <i/>
      <sz val="7"/>
      <name val="Calibri"/>
      <family val="1"/>
      <charset val="204"/>
      <scheme val="minor"/>
    </font>
    <font>
      <b/>
      <sz val="7"/>
      <name val="Calibri"/>
      <family val="1"/>
      <charset val="204"/>
      <scheme val="minor"/>
    </font>
    <font>
      <b/>
      <sz val="8"/>
      <name val="Calibri"/>
      <family val="1"/>
      <charset val="204"/>
      <scheme val="minor"/>
    </font>
    <font>
      <i/>
      <sz val="8"/>
      <name val="Calibri"/>
      <family val="1"/>
      <charset val="204"/>
      <scheme val="minor"/>
    </font>
    <font>
      <b/>
      <i/>
      <sz val="8"/>
      <name val="Calibri"/>
      <family val="1"/>
      <charset val="204"/>
      <scheme val="minor"/>
    </font>
    <font>
      <sz val="10"/>
      <color theme="1"/>
      <name val="Calibri"/>
      <family val="1"/>
      <charset val="204"/>
      <scheme val="minor"/>
    </font>
    <font>
      <sz val="11"/>
      <color theme="1"/>
      <name val="Calibri"/>
      <family val="1"/>
      <charset val="204"/>
      <scheme val="minor"/>
    </font>
    <font>
      <b/>
      <sz val="10"/>
      <color theme="1"/>
      <name val="Calibri"/>
      <family val="1"/>
      <charset val="204"/>
      <scheme val="minor"/>
    </font>
    <font>
      <b/>
      <sz val="11"/>
      <color theme="1"/>
      <name val="Calibri"/>
      <family val="1"/>
      <charset val="204"/>
      <scheme val="minor"/>
    </font>
    <font>
      <b/>
      <sz val="8"/>
      <color theme="1"/>
      <name val="Calibri"/>
      <family val="1"/>
      <charset val="204"/>
      <scheme val="minor"/>
    </font>
    <font>
      <sz val="8"/>
      <color theme="1"/>
      <name val="Calibri"/>
      <family val="1"/>
      <charset val="204"/>
      <scheme val="minor"/>
    </font>
    <font>
      <b/>
      <sz val="9"/>
      <name val="Calibri"/>
      <family val="1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6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2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/>
    <xf numFmtId="0" fontId="14" fillId="0" borderId="16" xfId="0" applyFont="1" applyBorder="1" applyAlignment="1">
      <alignment vertical="center" wrapText="1"/>
    </xf>
    <xf numFmtId="0" fontId="14" fillId="0" borderId="16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wrapText="1"/>
    </xf>
    <xf numFmtId="2" fontId="14" fillId="0" borderId="16" xfId="0" applyNumberFormat="1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49" fontId="16" fillId="2" borderId="16" xfId="0" applyNumberFormat="1" applyFont="1" applyFill="1" applyBorder="1" applyAlignment="1">
      <alignment horizontal="center" vertical="center" wrapText="1"/>
    </xf>
    <xf numFmtId="49" fontId="16" fillId="0" borderId="16" xfId="0" applyNumberFormat="1" applyFont="1" applyBorder="1" applyAlignment="1">
      <alignment horizontal="center" vertical="center" wrapText="1"/>
    </xf>
    <xf numFmtId="164" fontId="16" fillId="2" borderId="16" xfId="0" applyNumberFormat="1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textRotation="90" wrapText="1"/>
    </xf>
    <xf numFmtId="0" fontId="14" fillId="0" borderId="17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11" fillId="0" borderId="16" xfId="0" applyFont="1" applyBorder="1"/>
    <xf numFmtId="2" fontId="11" fillId="0" borderId="16" xfId="0" applyNumberFormat="1" applyFont="1" applyBorder="1"/>
    <xf numFmtId="2" fontId="15" fillId="0" borderId="16" xfId="0" applyNumberFormat="1" applyFont="1" applyBorder="1" applyAlignment="1">
      <alignment horizontal="center" vertical="center" wrapText="1"/>
    </xf>
    <xf numFmtId="2" fontId="15" fillId="0" borderId="16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17" xfId="0" applyFont="1" applyBorder="1" applyAlignment="1">
      <alignment vertical="center" wrapText="1"/>
    </xf>
    <xf numFmtId="0" fontId="14" fillId="0" borderId="36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49" fontId="5" fillId="0" borderId="28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29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textRotation="90" wrapText="1"/>
    </xf>
    <xf numFmtId="0" fontId="14" fillId="0" borderId="17" xfId="0" applyFont="1" applyBorder="1" applyAlignment="1">
      <alignment horizontal="center" vertical="center" textRotation="90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7"/>
  <sheetViews>
    <sheetView workbookViewId="0">
      <selection activeCell="L18" sqref="L18"/>
    </sheetView>
  </sheetViews>
  <sheetFormatPr defaultRowHeight="15.6" x14ac:dyDescent="0.3"/>
  <cols>
    <col min="1" max="1" width="16.21875" style="2" customWidth="1"/>
    <col min="2" max="2" width="36.77734375" style="2" customWidth="1"/>
    <col min="3" max="3" width="15.88671875" style="2" customWidth="1"/>
    <col min="4" max="4" width="14.6640625" style="2" customWidth="1"/>
    <col min="5" max="5" width="16.44140625" style="2" customWidth="1"/>
    <col min="6" max="6" width="24.88671875" style="2" customWidth="1"/>
    <col min="7" max="240" width="9.109375" style="2"/>
    <col min="241" max="241" width="13.33203125" style="2" customWidth="1"/>
    <col min="242" max="242" width="6.33203125" style="2" customWidth="1"/>
    <col min="243" max="243" width="9.6640625" style="2" customWidth="1"/>
    <col min="244" max="245" width="3.6640625" style="2" customWidth="1"/>
    <col min="246" max="246" width="10.109375" style="2" customWidth="1"/>
    <col min="247" max="247" width="0.109375" style="2" customWidth="1"/>
    <col min="248" max="248" width="9.33203125" style="2" customWidth="1"/>
    <col min="249" max="249" width="7.6640625" style="2" customWidth="1"/>
    <col min="250" max="250" width="9.6640625" style="2" customWidth="1"/>
    <col min="251" max="251" width="7.6640625" style="2" customWidth="1"/>
    <col min="252" max="496" width="9.109375" style="2"/>
    <col min="497" max="497" width="13.33203125" style="2" customWidth="1"/>
    <col min="498" max="498" width="6.33203125" style="2" customWidth="1"/>
    <col min="499" max="499" width="9.6640625" style="2" customWidth="1"/>
    <col min="500" max="501" width="3.6640625" style="2" customWidth="1"/>
    <col min="502" max="502" width="10.109375" style="2" customWidth="1"/>
    <col min="503" max="503" width="0.109375" style="2" customWidth="1"/>
    <col min="504" max="504" width="9.33203125" style="2" customWidth="1"/>
    <col min="505" max="505" width="7.6640625" style="2" customWidth="1"/>
    <col min="506" max="506" width="9.6640625" style="2" customWidth="1"/>
    <col min="507" max="507" width="7.6640625" style="2" customWidth="1"/>
    <col min="508" max="752" width="9.109375" style="2"/>
    <col min="753" max="753" width="13.33203125" style="2" customWidth="1"/>
    <col min="754" max="754" width="6.33203125" style="2" customWidth="1"/>
    <col min="755" max="755" width="9.6640625" style="2" customWidth="1"/>
    <col min="756" max="757" width="3.6640625" style="2" customWidth="1"/>
    <col min="758" max="758" width="10.109375" style="2" customWidth="1"/>
    <col min="759" max="759" width="0.109375" style="2" customWidth="1"/>
    <col min="760" max="760" width="9.33203125" style="2" customWidth="1"/>
    <col min="761" max="761" width="7.6640625" style="2" customWidth="1"/>
    <col min="762" max="762" width="9.6640625" style="2" customWidth="1"/>
    <col min="763" max="763" width="7.6640625" style="2" customWidth="1"/>
    <col min="764" max="1008" width="9.109375" style="2"/>
    <col min="1009" max="1009" width="13.33203125" style="2" customWidth="1"/>
    <col min="1010" max="1010" width="6.33203125" style="2" customWidth="1"/>
    <col min="1011" max="1011" width="9.6640625" style="2" customWidth="1"/>
    <col min="1012" max="1013" width="3.6640625" style="2" customWidth="1"/>
    <col min="1014" max="1014" width="10.109375" style="2" customWidth="1"/>
    <col min="1015" max="1015" width="0.109375" style="2" customWidth="1"/>
    <col min="1016" max="1016" width="9.33203125" style="2" customWidth="1"/>
    <col min="1017" max="1017" width="7.6640625" style="2" customWidth="1"/>
    <col min="1018" max="1018" width="9.6640625" style="2" customWidth="1"/>
    <col min="1019" max="1019" width="7.6640625" style="2" customWidth="1"/>
    <col min="1020" max="1264" width="9.109375" style="2"/>
    <col min="1265" max="1265" width="13.33203125" style="2" customWidth="1"/>
    <col min="1266" max="1266" width="6.33203125" style="2" customWidth="1"/>
    <col min="1267" max="1267" width="9.6640625" style="2" customWidth="1"/>
    <col min="1268" max="1269" width="3.6640625" style="2" customWidth="1"/>
    <col min="1270" max="1270" width="10.109375" style="2" customWidth="1"/>
    <col min="1271" max="1271" width="0.109375" style="2" customWidth="1"/>
    <col min="1272" max="1272" width="9.33203125" style="2" customWidth="1"/>
    <col min="1273" max="1273" width="7.6640625" style="2" customWidth="1"/>
    <col min="1274" max="1274" width="9.6640625" style="2" customWidth="1"/>
    <col min="1275" max="1275" width="7.6640625" style="2" customWidth="1"/>
    <col min="1276" max="1520" width="9.109375" style="2"/>
    <col min="1521" max="1521" width="13.33203125" style="2" customWidth="1"/>
    <col min="1522" max="1522" width="6.33203125" style="2" customWidth="1"/>
    <col min="1523" max="1523" width="9.6640625" style="2" customWidth="1"/>
    <col min="1524" max="1525" width="3.6640625" style="2" customWidth="1"/>
    <col min="1526" max="1526" width="10.109375" style="2" customWidth="1"/>
    <col min="1527" max="1527" width="0.109375" style="2" customWidth="1"/>
    <col min="1528" max="1528" width="9.33203125" style="2" customWidth="1"/>
    <col min="1529" max="1529" width="7.6640625" style="2" customWidth="1"/>
    <col min="1530" max="1530" width="9.6640625" style="2" customWidth="1"/>
    <col min="1531" max="1531" width="7.6640625" style="2" customWidth="1"/>
    <col min="1532" max="1776" width="9.109375" style="2"/>
    <col min="1777" max="1777" width="13.33203125" style="2" customWidth="1"/>
    <col min="1778" max="1778" width="6.33203125" style="2" customWidth="1"/>
    <col min="1779" max="1779" width="9.6640625" style="2" customWidth="1"/>
    <col min="1780" max="1781" width="3.6640625" style="2" customWidth="1"/>
    <col min="1782" max="1782" width="10.109375" style="2" customWidth="1"/>
    <col min="1783" max="1783" width="0.109375" style="2" customWidth="1"/>
    <col min="1784" max="1784" width="9.33203125" style="2" customWidth="1"/>
    <col min="1785" max="1785" width="7.6640625" style="2" customWidth="1"/>
    <col min="1786" max="1786" width="9.6640625" style="2" customWidth="1"/>
    <col min="1787" max="1787" width="7.6640625" style="2" customWidth="1"/>
    <col min="1788" max="2032" width="9.109375" style="2"/>
    <col min="2033" max="2033" width="13.33203125" style="2" customWidth="1"/>
    <col min="2034" max="2034" width="6.33203125" style="2" customWidth="1"/>
    <col min="2035" max="2035" width="9.6640625" style="2" customWidth="1"/>
    <col min="2036" max="2037" width="3.6640625" style="2" customWidth="1"/>
    <col min="2038" max="2038" width="10.109375" style="2" customWidth="1"/>
    <col min="2039" max="2039" width="0.109375" style="2" customWidth="1"/>
    <col min="2040" max="2040" width="9.33203125" style="2" customWidth="1"/>
    <col min="2041" max="2041" width="7.6640625" style="2" customWidth="1"/>
    <col min="2042" max="2042" width="9.6640625" style="2" customWidth="1"/>
    <col min="2043" max="2043" width="7.6640625" style="2" customWidth="1"/>
    <col min="2044" max="2288" width="9.109375" style="2"/>
    <col min="2289" max="2289" width="13.33203125" style="2" customWidth="1"/>
    <col min="2290" max="2290" width="6.33203125" style="2" customWidth="1"/>
    <col min="2291" max="2291" width="9.6640625" style="2" customWidth="1"/>
    <col min="2292" max="2293" width="3.6640625" style="2" customWidth="1"/>
    <col min="2294" max="2294" width="10.109375" style="2" customWidth="1"/>
    <col min="2295" max="2295" width="0.109375" style="2" customWidth="1"/>
    <col min="2296" max="2296" width="9.33203125" style="2" customWidth="1"/>
    <col min="2297" max="2297" width="7.6640625" style="2" customWidth="1"/>
    <col min="2298" max="2298" width="9.6640625" style="2" customWidth="1"/>
    <col min="2299" max="2299" width="7.6640625" style="2" customWidth="1"/>
    <col min="2300" max="2544" width="9.109375" style="2"/>
    <col min="2545" max="2545" width="13.33203125" style="2" customWidth="1"/>
    <col min="2546" max="2546" width="6.33203125" style="2" customWidth="1"/>
    <col min="2547" max="2547" width="9.6640625" style="2" customWidth="1"/>
    <col min="2548" max="2549" width="3.6640625" style="2" customWidth="1"/>
    <col min="2550" max="2550" width="10.109375" style="2" customWidth="1"/>
    <col min="2551" max="2551" width="0.109375" style="2" customWidth="1"/>
    <col min="2552" max="2552" width="9.33203125" style="2" customWidth="1"/>
    <col min="2553" max="2553" width="7.6640625" style="2" customWidth="1"/>
    <col min="2554" max="2554" width="9.6640625" style="2" customWidth="1"/>
    <col min="2555" max="2555" width="7.6640625" style="2" customWidth="1"/>
    <col min="2556" max="2800" width="9.109375" style="2"/>
    <col min="2801" max="2801" width="13.33203125" style="2" customWidth="1"/>
    <col min="2802" max="2802" width="6.33203125" style="2" customWidth="1"/>
    <col min="2803" max="2803" width="9.6640625" style="2" customWidth="1"/>
    <col min="2804" max="2805" width="3.6640625" style="2" customWidth="1"/>
    <col min="2806" max="2806" width="10.109375" style="2" customWidth="1"/>
    <col min="2807" max="2807" width="0.109375" style="2" customWidth="1"/>
    <col min="2808" max="2808" width="9.33203125" style="2" customWidth="1"/>
    <col min="2809" max="2809" width="7.6640625" style="2" customWidth="1"/>
    <col min="2810" max="2810" width="9.6640625" style="2" customWidth="1"/>
    <col min="2811" max="2811" width="7.6640625" style="2" customWidth="1"/>
    <col min="2812" max="3056" width="9.109375" style="2"/>
    <col min="3057" max="3057" width="13.33203125" style="2" customWidth="1"/>
    <col min="3058" max="3058" width="6.33203125" style="2" customWidth="1"/>
    <col min="3059" max="3059" width="9.6640625" style="2" customWidth="1"/>
    <col min="3060" max="3061" width="3.6640625" style="2" customWidth="1"/>
    <col min="3062" max="3062" width="10.109375" style="2" customWidth="1"/>
    <col min="3063" max="3063" width="0.109375" style="2" customWidth="1"/>
    <col min="3064" max="3064" width="9.33203125" style="2" customWidth="1"/>
    <col min="3065" max="3065" width="7.6640625" style="2" customWidth="1"/>
    <col min="3066" max="3066" width="9.6640625" style="2" customWidth="1"/>
    <col min="3067" max="3067" width="7.6640625" style="2" customWidth="1"/>
    <col min="3068" max="3312" width="9.109375" style="2"/>
    <col min="3313" max="3313" width="13.33203125" style="2" customWidth="1"/>
    <col min="3314" max="3314" width="6.33203125" style="2" customWidth="1"/>
    <col min="3315" max="3315" width="9.6640625" style="2" customWidth="1"/>
    <col min="3316" max="3317" width="3.6640625" style="2" customWidth="1"/>
    <col min="3318" max="3318" width="10.109375" style="2" customWidth="1"/>
    <col min="3319" max="3319" width="0.109375" style="2" customWidth="1"/>
    <col min="3320" max="3320" width="9.33203125" style="2" customWidth="1"/>
    <col min="3321" max="3321" width="7.6640625" style="2" customWidth="1"/>
    <col min="3322" max="3322" width="9.6640625" style="2" customWidth="1"/>
    <col min="3323" max="3323" width="7.6640625" style="2" customWidth="1"/>
    <col min="3324" max="3568" width="9.109375" style="2"/>
    <col min="3569" max="3569" width="13.33203125" style="2" customWidth="1"/>
    <col min="3570" max="3570" width="6.33203125" style="2" customWidth="1"/>
    <col min="3571" max="3571" width="9.6640625" style="2" customWidth="1"/>
    <col min="3572" max="3573" width="3.6640625" style="2" customWidth="1"/>
    <col min="3574" max="3574" width="10.109375" style="2" customWidth="1"/>
    <col min="3575" max="3575" width="0.109375" style="2" customWidth="1"/>
    <col min="3576" max="3576" width="9.33203125" style="2" customWidth="1"/>
    <col min="3577" max="3577" width="7.6640625" style="2" customWidth="1"/>
    <col min="3578" max="3578" width="9.6640625" style="2" customWidth="1"/>
    <col min="3579" max="3579" width="7.6640625" style="2" customWidth="1"/>
    <col min="3580" max="3824" width="9.109375" style="2"/>
    <col min="3825" max="3825" width="13.33203125" style="2" customWidth="1"/>
    <col min="3826" max="3826" width="6.33203125" style="2" customWidth="1"/>
    <col min="3827" max="3827" width="9.6640625" style="2" customWidth="1"/>
    <col min="3828" max="3829" width="3.6640625" style="2" customWidth="1"/>
    <col min="3830" max="3830" width="10.109375" style="2" customWidth="1"/>
    <col min="3831" max="3831" width="0.109375" style="2" customWidth="1"/>
    <col min="3832" max="3832" width="9.33203125" style="2" customWidth="1"/>
    <col min="3833" max="3833" width="7.6640625" style="2" customWidth="1"/>
    <col min="3834" max="3834" width="9.6640625" style="2" customWidth="1"/>
    <col min="3835" max="3835" width="7.6640625" style="2" customWidth="1"/>
    <col min="3836" max="4080" width="9.109375" style="2"/>
    <col min="4081" max="4081" width="13.33203125" style="2" customWidth="1"/>
    <col min="4082" max="4082" width="6.33203125" style="2" customWidth="1"/>
    <col min="4083" max="4083" width="9.6640625" style="2" customWidth="1"/>
    <col min="4084" max="4085" width="3.6640625" style="2" customWidth="1"/>
    <col min="4086" max="4086" width="10.109375" style="2" customWidth="1"/>
    <col min="4087" max="4087" width="0.109375" style="2" customWidth="1"/>
    <col min="4088" max="4088" width="9.33203125" style="2" customWidth="1"/>
    <col min="4089" max="4089" width="7.6640625" style="2" customWidth="1"/>
    <col min="4090" max="4090" width="9.6640625" style="2" customWidth="1"/>
    <col min="4091" max="4091" width="7.6640625" style="2" customWidth="1"/>
    <col min="4092" max="4336" width="9.109375" style="2"/>
    <col min="4337" max="4337" width="13.33203125" style="2" customWidth="1"/>
    <col min="4338" max="4338" width="6.33203125" style="2" customWidth="1"/>
    <col min="4339" max="4339" width="9.6640625" style="2" customWidth="1"/>
    <col min="4340" max="4341" width="3.6640625" style="2" customWidth="1"/>
    <col min="4342" max="4342" width="10.109375" style="2" customWidth="1"/>
    <col min="4343" max="4343" width="0.109375" style="2" customWidth="1"/>
    <col min="4344" max="4344" width="9.33203125" style="2" customWidth="1"/>
    <col min="4345" max="4345" width="7.6640625" style="2" customWidth="1"/>
    <col min="4346" max="4346" width="9.6640625" style="2" customWidth="1"/>
    <col min="4347" max="4347" width="7.6640625" style="2" customWidth="1"/>
    <col min="4348" max="4592" width="9.109375" style="2"/>
    <col min="4593" max="4593" width="13.33203125" style="2" customWidth="1"/>
    <col min="4594" max="4594" width="6.33203125" style="2" customWidth="1"/>
    <col min="4595" max="4595" width="9.6640625" style="2" customWidth="1"/>
    <col min="4596" max="4597" width="3.6640625" style="2" customWidth="1"/>
    <col min="4598" max="4598" width="10.109375" style="2" customWidth="1"/>
    <col min="4599" max="4599" width="0.109375" style="2" customWidth="1"/>
    <col min="4600" max="4600" width="9.33203125" style="2" customWidth="1"/>
    <col min="4601" max="4601" width="7.6640625" style="2" customWidth="1"/>
    <col min="4602" max="4602" width="9.6640625" style="2" customWidth="1"/>
    <col min="4603" max="4603" width="7.6640625" style="2" customWidth="1"/>
    <col min="4604" max="4848" width="9.109375" style="2"/>
    <col min="4849" max="4849" width="13.33203125" style="2" customWidth="1"/>
    <col min="4850" max="4850" width="6.33203125" style="2" customWidth="1"/>
    <col min="4851" max="4851" width="9.6640625" style="2" customWidth="1"/>
    <col min="4852" max="4853" width="3.6640625" style="2" customWidth="1"/>
    <col min="4854" max="4854" width="10.109375" style="2" customWidth="1"/>
    <col min="4855" max="4855" width="0.109375" style="2" customWidth="1"/>
    <col min="4856" max="4856" width="9.33203125" style="2" customWidth="1"/>
    <col min="4857" max="4857" width="7.6640625" style="2" customWidth="1"/>
    <col min="4858" max="4858" width="9.6640625" style="2" customWidth="1"/>
    <col min="4859" max="4859" width="7.6640625" style="2" customWidth="1"/>
    <col min="4860" max="5104" width="9.109375" style="2"/>
    <col min="5105" max="5105" width="13.33203125" style="2" customWidth="1"/>
    <col min="5106" max="5106" width="6.33203125" style="2" customWidth="1"/>
    <col min="5107" max="5107" width="9.6640625" style="2" customWidth="1"/>
    <col min="5108" max="5109" width="3.6640625" style="2" customWidth="1"/>
    <col min="5110" max="5110" width="10.109375" style="2" customWidth="1"/>
    <col min="5111" max="5111" width="0.109375" style="2" customWidth="1"/>
    <col min="5112" max="5112" width="9.33203125" style="2" customWidth="1"/>
    <col min="5113" max="5113" width="7.6640625" style="2" customWidth="1"/>
    <col min="5114" max="5114" width="9.6640625" style="2" customWidth="1"/>
    <col min="5115" max="5115" width="7.6640625" style="2" customWidth="1"/>
    <col min="5116" max="5360" width="9.109375" style="2"/>
    <col min="5361" max="5361" width="13.33203125" style="2" customWidth="1"/>
    <col min="5362" max="5362" width="6.33203125" style="2" customWidth="1"/>
    <col min="5363" max="5363" width="9.6640625" style="2" customWidth="1"/>
    <col min="5364" max="5365" width="3.6640625" style="2" customWidth="1"/>
    <col min="5366" max="5366" width="10.109375" style="2" customWidth="1"/>
    <col min="5367" max="5367" width="0.109375" style="2" customWidth="1"/>
    <col min="5368" max="5368" width="9.33203125" style="2" customWidth="1"/>
    <col min="5369" max="5369" width="7.6640625" style="2" customWidth="1"/>
    <col min="5370" max="5370" width="9.6640625" style="2" customWidth="1"/>
    <col min="5371" max="5371" width="7.6640625" style="2" customWidth="1"/>
    <col min="5372" max="5616" width="9.109375" style="2"/>
    <col min="5617" max="5617" width="13.33203125" style="2" customWidth="1"/>
    <col min="5618" max="5618" width="6.33203125" style="2" customWidth="1"/>
    <col min="5619" max="5619" width="9.6640625" style="2" customWidth="1"/>
    <col min="5620" max="5621" width="3.6640625" style="2" customWidth="1"/>
    <col min="5622" max="5622" width="10.109375" style="2" customWidth="1"/>
    <col min="5623" max="5623" width="0.109375" style="2" customWidth="1"/>
    <col min="5624" max="5624" width="9.33203125" style="2" customWidth="1"/>
    <col min="5625" max="5625" width="7.6640625" style="2" customWidth="1"/>
    <col min="5626" max="5626" width="9.6640625" style="2" customWidth="1"/>
    <col min="5627" max="5627" width="7.6640625" style="2" customWidth="1"/>
    <col min="5628" max="5872" width="9.109375" style="2"/>
    <col min="5873" max="5873" width="13.33203125" style="2" customWidth="1"/>
    <col min="5874" max="5874" width="6.33203125" style="2" customWidth="1"/>
    <col min="5875" max="5875" width="9.6640625" style="2" customWidth="1"/>
    <col min="5876" max="5877" width="3.6640625" style="2" customWidth="1"/>
    <col min="5878" max="5878" width="10.109375" style="2" customWidth="1"/>
    <col min="5879" max="5879" width="0.109375" style="2" customWidth="1"/>
    <col min="5880" max="5880" width="9.33203125" style="2" customWidth="1"/>
    <col min="5881" max="5881" width="7.6640625" style="2" customWidth="1"/>
    <col min="5882" max="5882" width="9.6640625" style="2" customWidth="1"/>
    <col min="5883" max="5883" width="7.6640625" style="2" customWidth="1"/>
    <col min="5884" max="6128" width="9.109375" style="2"/>
    <col min="6129" max="6129" width="13.33203125" style="2" customWidth="1"/>
    <col min="6130" max="6130" width="6.33203125" style="2" customWidth="1"/>
    <col min="6131" max="6131" width="9.6640625" style="2" customWidth="1"/>
    <col min="6132" max="6133" width="3.6640625" style="2" customWidth="1"/>
    <col min="6134" max="6134" width="10.109375" style="2" customWidth="1"/>
    <col min="6135" max="6135" width="0.109375" style="2" customWidth="1"/>
    <col min="6136" max="6136" width="9.33203125" style="2" customWidth="1"/>
    <col min="6137" max="6137" width="7.6640625" style="2" customWidth="1"/>
    <col min="6138" max="6138" width="9.6640625" style="2" customWidth="1"/>
    <col min="6139" max="6139" width="7.6640625" style="2" customWidth="1"/>
    <col min="6140" max="6384" width="9.109375" style="2"/>
    <col min="6385" max="6385" width="13.33203125" style="2" customWidth="1"/>
    <col min="6386" max="6386" width="6.33203125" style="2" customWidth="1"/>
    <col min="6387" max="6387" width="9.6640625" style="2" customWidth="1"/>
    <col min="6388" max="6389" width="3.6640625" style="2" customWidth="1"/>
    <col min="6390" max="6390" width="10.109375" style="2" customWidth="1"/>
    <col min="6391" max="6391" width="0.109375" style="2" customWidth="1"/>
    <col min="6392" max="6392" width="9.33203125" style="2" customWidth="1"/>
    <col min="6393" max="6393" width="7.6640625" style="2" customWidth="1"/>
    <col min="6394" max="6394" width="9.6640625" style="2" customWidth="1"/>
    <col min="6395" max="6395" width="7.6640625" style="2" customWidth="1"/>
    <col min="6396" max="6640" width="9.109375" style="2"/>
    <col min="6641" max="6641" width="13.33203125" style="2" customWidth="1"/>
    <col min="6642" max="6642" width="6.33203125" style="2" customWidth="1"/>
    <col min="6643" max="6643" width="9.6640625" style="2" customWidth="1"/>
    <col min="6644" max="6645" width="3.6640625" style="2" customWidth="1"/>
    <col min="6646" max="6646" width="10.109375" style="2" customWidth="1"/>
    <col min="6647" max="6647" width="0.109375" style="2" customWidth="1"/>
    <col min="6648" max="6648" width="9.33203125" style="2" customWidth="1"/>
    <col min="6649" max="6649" width="7.6640625" style="2" customWidth="1"/>
    <col min="6650" max="6650" width="9.6640625" style="2" customWidth="1"/>
    <col min="6651" max="6651" width="7.6640625" style="2" customWidth="1"/>
    <col min="6652" max="6896" width="9.109375" style="2"/>
    <col min="6897" max="6897" width="13.33203125" style="2" customWidth="1"/>
    <col min="6898" max="6898" width="6.33203125" style="2" customWidth="1"/>
    <col min="6899" max="6899" width="9.6640625" style="2" customWidth="1"/>
    <col min="6900" max="6901" width="3.6640625" style="2" customWidth="1"/>
    <col min="6902" max="6902" width="10.109375" style="2" customWidth="1"/>
    <col min="6903" max="6903" width="0.109375" style="2" customWidth="1"/>
    <col min="6904" max="6904" width="9.33203125" style="2" customWidth="1"/>
    <col min="6905" max="6905" width="7.6640625" style="2" customWidth="1"/>
    <col min="6906" max="6906" width="9.6640625" style="2" customWidth="1"/>
    <col min="6907" max="6907" width="7.6640625" style="2" customWidth="1"/>
    <col min="6908" max="7152" width="9.109375" style="2"/>
    <col min="7153" max="7153" width="13.33203125" style="2" customWidth="1"/>
    <col min="7154" max="7154" width="6.33203125" style="2" customWidth="1"/>
    <col min="7155" max="7155" width="9.6640625" style="2" customWidth="1"/>
    <col min="7156" max="7157" width="3.6640625" style="2" customWidth="1"/>
    <col min="7158" max="7158" width="10.109375" style="2" customWidth="1"/>
    <col min="7159" max="7159" width="0.109375" style="2" customWidth="1"/>
    <col min="7160" max="7160" width="9.33203125" style="2" customWidth="1"/>
    <col min="7161" max="7161" width="7.6640625" style="2" customWidth="1"/>
    <col min="7162" max="7162" width="9.6640625" style="2" customWidth="1"/>
    <col min="7163" max="7163" width="7.6640625" style="2" customWidth="1"/>
    <col min="7164" max="7408" width="9.109375" style="2"/>
    <col min="7409" max="7409" width="13.33203125" style="2" customWidth="1"/>
    <col min="7410" max="7410" width="6.33203125" style="2" customWidth="1"/>
    <col min="7411" max="7411" width="9.6640625" style="2" customWidth="1"/>
    <col min="7412" max="7413" width="3.6640625" style="2" customWidth="1"/>
    <col min="7414" max="7414" width="10.109375" style="2" customWidth="1"/>
    <col min="7415" max="7415" width="0.109375" style="2" customWidth="1"/>
    <col min="7416" max="7416" width="9.33203125" style="2" customWidth="1"/>
    <col min="7417" max="7417" width="7.6640625" style="2" customWidth="1"/>
    <col min="7418" max="7418" width="9.6640625" style="2" customWidth="1"/>
    <col min="7419" max="7419" width="7.6640625" style="2" customWidth="1"/>
    <col min="7420" max="7664" width="9.109375" style="2"/>
    <col min="7665" max="7665" width="13.33203125" style="2" customWidth="1"/>
    <col min="7666" max="7666" width="6.33203125" style="2" customWidth="1"/>
    <col min="7667" max="7667" width="9.6640625" style="2" customWidth="1"/>
    <col min="7668" max="7669" width="3.6640625" style="2" customWidth="1"/>
    <col min="7670" max="7670" width="10.109375" style="2" customWidth="1"/>
    <col min="7671" max="7671" width="0.109375" style="2" customWidth="1"/>
    <col min="7672" max="7672" width="9.33203125" style="2" customWidth="1"/>
    <col min="7673" max="7673" width="7.6640625" style="2" customWidth="1"/>
    <col min="7674" max="7674" width="9.6640625" style="2" customWidth="1"/>
    <col min="7675" max="7675" width="7.6640625" style="2" customWidth="1"/>
    <col min="7676" max="7920" width="9.109375" style="2"/>
    <col min="7921" max="7921" width="13.33203125" style="2" customWidth="1"/>
    <col min="7922" max="7922" width="6.33203125" style="2" customWidth="1"/>
    <col min="7923" max="7923" width="9.6640625" style="2" customWidth="1"/>
    <col min="7924" max="7925" width="3.6640625" style="2" customWidth="1"/>
    <col min="7926" max="7926" width="10.109375" style="2" customWidth="1"/>
    <col min="7927" max="7927" width="0.109375" style="2" customWidth="1"/>
    <col min="7928" max="7928" width="9.33203125" style="2" customWidth="1"/>
    <col min="7929" max="7929" width="7.6640625" style="2" customWidth="1"/>
    <col min="7930" max="7930" width="9.6640625" style="2" customWidth="1"/>
    <col min="7931" max="7931" width="7.6640625" style="2" customWidth="1"/>
    <col min="7932" max="8176" width="9.109375" style="2"/>
    <col min="8177" max="8177" width="13.33203125" style="2" customWidth="1"/>
    <col min="8178" max="8178" width="6.33203125" style="2" customWidth="1"/>
    <col min="8179" max="8179" width="9.6640625" style="2" customWidth="1"/>
    <col min="8180" max="8181" width="3.6640625" style="2" customWidth="1"/>
    <col min="8182" max="8182" width="10.109375" style="2" customWidth="1"/>
    <col min="8183" max="8183" width="0.109375" style="2" customWidth="1"/>
    <col min="8184" max="8184" width="9.33203125" style="2" customWidth="1"/>
    <col min="8185" max="8185" width="7.6640625" style="2" customWidth="1"/>
    <col min="8186" max="8186" width="9.6640625" style="2" customWidth="1"/>
    <col min="8187" max="8187" width="7.6640625" style="2" customWidth="1"/>
    <col min="8188" max="8432" width="9.109375" style="2"/>
    <col min="8433" max="8433" width="13.33203125" style="2" customWidth="1"/>
    <col min="8434" max="8434" width="6.33203125" style="2" customWidth="1"/>
    <col min="8435" max="8435" width="9.6640625" style="2" customWidth="1"/>
    <col min="8436" max="8437" width="3.6640625" style="2" customWidth="1"/>
    <col min="8438" max="8438" width="10.109375" style="2" customWidth="1"/>
    <col min="8439" max="8439" width="0.109375" style="2" customWidth="1"/>
    <col min="8440" max="8440" width="9.33203125" style="2" customWidth="1"/>
    <col min="8441" max="8441" width="7.6640625" style="2" customWidth="1"/>
    <col min="8442" max="8442" width="9.6640625" style="2" customWidth="1"/>
    <col min="8443" max="8443" width="7.6640625" style="2" customWidth="1"/>
    <col min="8444" max="8688" width="9.109375" style="2"/>
    <col min="8689" max="8689" width="13.33203125" style="2" customWidth="1"/>
    <col min="8690" max="8690" width="6.33203125" style="2" customWidth="1"/>
    <col min="8691" max="8691" width="9.6640625" style="2" customWidth="1"/>
    <col min="8692" max="8693" width="3.6640625" style="2" customWidth="1"/>
    <col min="8694" max="8694" width="10.109375" style="2" customWidth="1"/>
    <col min="8695" max="8695" width="0.109375" style="2" customWidth="1"/>
    <col min="8696" max="8696" width="9.33203125" style="2" customWidth="1"/>
    <col min="8697" max="8697" width="7.6640625" style="2" customWidth="1"/>
    <col min="8698" max="8698" width="9.6640625" style="2" customWidth="1"/>
    <col min="8699" max="8699" width="7.6640625" style="2" customWidth="1"/>
    <col min="8700" max="8944" width="9.109375" style="2"/>
    <col min="8945" max="8945" width="13.33203125" style="2" customWidth="1"/>
    <col min="8946" max="8946" width="6.33203125" style="2" customWidth="1"/>
    <col min="8947" max="8947" width="9.6640625" style="2" customWidth="1"/>
    <col min="8948" max="8949" width="3.6640625" style="2" customWidth="1"/>
    <col min="8950" max="8950" width="10.109375" style="2" customWidth="1"/>
    <col min="8951" max="8951" width="0.109375" style="2" customWidth="1"/>
    <col min="8952" max="8952" width="9.33203125" style="2" customWidth="1"/>
    <col min="8953" max="8953" width="7.6640625" style="2" customWidth="1"/>
    <col min="8954" max="8954" width="9.6640625" style="2" customWidth="1"/>
    <col min="8955" max="8955" width="7.6640625" style="2" customWidth="1"/>
    <col min="8956" max="9200" width="9.109375" style="2"/>
    <col min="9201" max="9201" width="13.33203125" style="2" customWidth="1"/>
    <col min="9202" max="9202" width="6.33203125" style="2" customWidth="1"/>
    <col min="9203" max="9203" width="9.6640625" style="2" customWidth="1"/>
    <col min="9204" max="9205" width="3.6640625" style="2" customWidth="1"/>
    <col min="9206" max="9206" width="10.109375" style="2" customWidth="1"/>
    <col min="9207" max="9207" width="0.109375" style="2" customWidth="1"/>
    <col min="9208" max="9208" width="9.33203125" style="2" customWidth="1"/>
    <col min="9209" max="9209" width="7.6640625" style="2" customWidth="1"/>
    <col min="9210" max="9210" width="9.6640625" style="2" customWidth="1"/>
    <col min="9211" max="9211" width="7.6640625" style="2" customWidth="1"/>
    <col min="9212" max="9456" width="9.109375" style="2"/>
    <col min="9457" max="9457" width="13.33203125" style="2" customWidth="1"/>
    <col min="9458" max="9458" width="6.33203125" style="2" customWidth="1"/>
    <col min="9459" max="9459" width="9.6640625" style="2" customWidth="1"/>
    <col min="9460" max="9461" width="3.6640625" style="2" customWidth="1"/>
    <col min="9462" max="9462" width="10.109375" style="2" customWidth="1"/>
    <col min="9463" max="9463" width="0.109375" style="2" customWidth="1"/>
    <col min="9464" max="9464" width="9.33203125" style="2" customWidth="1"/>
    <col min="9465" max="9465" width="7.6640625" style="2" customWidth="1"/>
    <col min="9466" max="9466" width="9.6640625" style="2" customWidth="1"/>
    <col min="9467" max="9467" width="7.6640625" style="2" customWidth="1"/>
    <col min="9468" max="9712" width="9.109375" style="2"/>
    <col min="9713" max="9713" width="13.33203125" style="2" customWidth="1"/>
    <col min="9714" max="9714" width="6.33203125" style="2" customWidth="1"/>
    <col min="9715" max="9715" width="9.6640625" style="2" customWidth="1"/>
    <col min="9716" max="9717" width="3.6640625" style="2" customWidth="1"/>
    <col min="9718" max="9718" width="10.109375" style="2" customWidth="1"/>
    <col min="9719" max="9719" width="0.109375" style="2" customWidth="1"/>
    <col min="9720" max="9720" width="9.33203125" style="2" customWidth="1"/>
    <col min="9721" max="9721" width="7.6640625" style="2" customWidth="1"/>
    <col min="9722" max="9722" width="9.6640625" style="2" customWidth="1"/>
    <col min="9723" max="9723" width="7.6640625" style="2" customWidth="1"/>
    <col min="9724" max="9968" width="9.109375" style="2"/>
    <col min="9969" max="9969" width="13.33203125" style="2" customWidth="1"/>
    <col min="9970" max="9970" width="6.33203125" style="2" customWidth="1"/>
    <col min="9971" max="9971" width="9.6640625" style="2" customWidth="1"/>
    <col min="9972" max="9973" width="3.6640625" style="2" customWidth="1"/>
    <col min="9974" max="9974" width="10.109375" style="2" customWidth="1"/>
    <col min="9975" max="9975" width="0.109375" style="2" customWidth="1"/>
    <col min="9976" max="9976" width="9.33203125" style="2" customWidth="1"/>
    <col min="9977" max="9977" width="7.6640625" style="2" customWidth="1"/>
    <col min="9978" max="9978" width="9.6640625" style="2" customWidth="1"/>
    <col min="9979" max="9979" width="7.6640625" style="2" customWidth="1"/>
    <col min="9980" max="10224" width="9.109375" style="2"/>
    <col min="10225" max="10225" width="13.33203125" style="2" customWidth="1"/>
    <col min="10226" max="10226" width="6.33203125" style="2" customWidth="1"/>
    <col min="10227" max="10227" width="9.6640625" style="2" customWidth="1"/>
    <col min="10228" max="10229" width="3.6640625" style="2" customWidth="1"/>
    <col min="10230" max="10230" width="10.109375" style="2" customWidth="1"/>
    <col min="10231" max="10231" width="0.109375" style="2" customWidth="1"/>
    <col min="10232" max="10232" width="9.33203125" style="2" customWidth="1"/>
    <col min="10233" max="10233" width="7.6640625" style="2" customWidth="1"/>
    <col min="10234" max="10234" width="9.6640625" style="2" customWidth="1"/>
    <col min="10235" max="10235" width="7.6640625" style="2" customWidth="1"/>
    <col min="10236" max="10480" width="9.109375" style="2"/>
    <col min="10481" max="10481" width="13.33203125" style="2" customWidth="1"/>
    <col min="10482" max="10482" width="6.33203125" style="2" customWidth="1"/>
    <col min="10483" max="10483" width="9.6640625" style="2" customWidth="1"/>
    <col min="10484" max="10485" width="3.6640625" style="2" customWidth="1"/>
    <col min="10486" max="10486" width="10.109375" style="2" customWidth="1"/>
    <col min="10487" max="10487" width="0.109375" style="2" customWidth="1"/>
    <col min="10488" max="10488" width="9.33203125" style="2" customWidth="1"/>
    <col min="10489" max="10489" width="7.6640625" style="2" customWidth="1"/>
    <col min="10490" max="10490" width="9.6640625" style="2" customWidth="1"/>
    <col min="10491" max="10491" width="7.6640625" style="2" customWidth="1"/>
    <col min="10492" max="10736" width="9.109375" style="2"/>
    <col min="10737" max="10737" width="13.33203125" style="2" customWidth="1"/>
    <col min="10738" max="10738" width="6.33203125" style="2" customWidth="1"/>
    <col min="10739" max="10739" width="9.6640625" style="2" customWidth="1"/>
    <col min="10740" max="10741" width="3.6640625" style="2" customWidth="1"/>
    <col min="10742" max="10742" width="10.109375" style="2" customWidth="1"/>
    <col min="10743" max="10743" width="0.109375" style="2" customWidth="1"/>
    <col min="10744" max="10744" width="9.33203125" style="2" customWidth="1"/>
    <col min="10745" max="10745" width="7.6640625" style="2" customWidth="1"/>
    <col min="10746" max="10746" width="9.6640625" style="2" customWidth="1"/>
    <col min="10747" max="10747" width="7.6640625" style="2" customWidth="1"/>
    <col min="10748" max="10992" width="9.109375" style="2"/>
    <col min="10993" max="10993" width="13.33203125" style="2" customWidth="1"/>
    <col min="10994" max="10994" width="6.33203125" style="2" customWidth="1"/>
    <col min="10995" max="10995" width="9.6640625" style="2" customWidth="1"/>
    <col min="10996" max="10997" width="3.6640625" style="2" customWidth="1"/>
    <col min="10998" max="10998" width="10.109375" style="2" customWidth="1"/>
    <col min="10999" max="10999" width="0.109375" style="2" customWidth="1"/>
    <col min="11000" max="11000" width="9.33203125" style="2" customWidth="1"/>
    <col min="11001" max="11001" width="7.6640625" style="2" customWidth="1"/>
    <col min="11002" max="11002" width="9.6640625" style="2" customWidth="1"/>
    <col min="11003" max="11003" width="7.6640625" style="2" customWidth="1"/>
    <col min="11004" max="11248" width="9.109375" style="2"/>
    <col min="11249" max="11249" width="13.33203125" style="2" customWidth="1"/>
    <col min="11250" max="11250" width="6.33203125" style="2" customWidth="1"/>
    <col min="11251" max="11251" width="9.6640625" style="2" customWidth="1"/>
    <col min="11252" max="11253" width="3.6640625" style="2" customWidth="1"/>
    <col min="11254" max="11254" width="10.109375" style="2" customWidth="1"/>
    <col min="11255" max="11255" width="0.109375" style="2" customWidth="1"/>
    <col min="11256" max="11256" width="9.33203125" style="2" customWidth="1"/>
    <col min="11257" max="11257" width="7.6640625" style="2" customWidth="1"/>
    <col min="11258" max="11258" width="9.6640625" style="2" customWidth="1"/>
    <col min="11259" max="11259" width="7.6640625" style="2" customWidth="1"/>
    <col min="11260" max="11504" width="9.109375" style="2"/>
    <col min="11505" max="11505" width="13.33203125" style="2" customWidth="1"/>
    <col min="11506" max="11506" width="6.33203125" style="2" customWidth="1"/>
    <col min="11507" max="11507" width="9.6640625" style="2" customWidth="1"/>
    <col min="11508" max="11509" width="3.6640625" style="2" customWidth="1"/>
    <col min="11510" max="11510" width="10.109375" style="2" customWidth="1"/>
    <col min="11511" max="11511" width="0.109375" style="2" customWidth="1"/>
    <col min="11512" max="11512" width="9.33203125" style="2" customWidth="1"/>
    <col min="11513" max="11513" width="7.6640625" style="2" customWidth="1"/>
    <col min="11514" max="11514" width="9.6640625" style="2" customWidth="1"/>
    <col min="11515" max="11515" width="7.6640625" style="2" customWidth="1"/>
    <col min="11516" max="11760" width="9.109375" style="2"/>
    <col min="11761" max="11761" width="13.33203125" style="2" customWidth="1"/>
    <col min="11762" max="11762" width="6.33203125" style="2" customWidth="1"/>
    <col min="11763" max="11763" width="9.6640625" style="2" customWidth="1"/>
    <col min="11764" max="11765" width="3.6640625" style="2" customWidth="1"/>
    <col min="11766" max="11766" width="10.109375" style="2" customWidth="1"/>
    <col min="11767" max="11767" width="0.109375" style="2" customWidth="1"/>
    <col min="11768" max="11768" width="9.33203125" style="2" customWidth="1"/>
    <col min="11769" max="11769" width="7.6640625" style="2" customWidth="1"/>
    <col min="11770" max="11770" width="9.6640625" style="2" customWidth="1"/>
    <col min="11771" max="11771" width="7.6640625" style="2" customWidth="1"/>
    <col min="11772" max="12016" width="9.109375" style="2"/>
    <col min="12017" max="12017" width="13.33203125" style="2" customWidth="1"/>
    <col min="12018" max="12018" width="6.33203125" style="2" customWidth="1"/>
    <col min="12019" max="12019" width="9.6640625" style="2" customWidth="1"/>
    <col min="12020" max="12021" width="3.6640625" style="2" customWidth="1"/>
    <col min="12022" max="12022" width="10.109375" style="2" customWidth="1"/>
    <col min="12023" max="12023" width="0.109375" style="2" customWidth="1"/>
    <col min="12024" max="12024" width="9.33203125" style="2" customWidth="1"/>
    <col min="12025" max="12025" width="7.6640625" style="2" customWidth="1"/>
    <col min="12026" max="12026" width="9.6640625" style="2" customWidth="1"/>
    <col min="12027" max="12027" width="7.6640625" style="2" customWidth="1"/>
    <col min="12028" max="12272" width="9.109375" style="2"/>
    <col min="12273" max="12273" width="13.33203125" style="2" customWidth="1"/>
    <col min="12274" max="12274" width="6.33203125" style="2" customWidth="1"/>
    <col min="12275" max="12275" width="9.6640625" style="2" customWidth="1"/>
    <col min="12276" max="12277" width="3.6640625" style="2" customWidth="1"/>
    <col min="12278" max="12278" width="10.109375" style="2" customWidth="1"/>
    <col min="12279" max="12279" width="0.109375" style="2" customWidth="1"/>
    <col min="12280" max="12280" width="9.33203125" style="2" customWidth="1"/>
    <col min="12281" max="12281" width="7.6640625" style="2" customWidth="1"/>
    <col min="12282" max="12282" width="9.6640625" style="2" customWidth="1"/>
    <col min="12283" max="12283" width="7.6640625" style="2" customWidth="1"/>
    <col min="12284" max="12528" width="9.109375" style="2"/>
    <col min="12529" max="12529" width="13.33203125" style="2" customWidth="1"/>
    <col min="12530" max="12530" width="6.33203125" style="2" customWidth="1"/>
    <col min="12531" max="12531" width="9.6640625" style="2" customWidth="1"/>
    <col min="12532" max="12533" width="3.6640625" style="2" customWidth="1"/>
    <col min="12534" max="12534" width="10.109375" style="2" customWidth="1"/>
    <col min="12535" max="12535" width="0.109375" style="2" customWidth="1"/>
    <col min="12536" max="12536" width="9.33203125" style="2" customWidth="1"/>
    <col min="12537" max="12537" width="7.6640625" style="2" customWidth="1"/>
    <col min="12538" max="12538" width="9.6640625" style="2" customWidth="1"/>
    <col min="12539" max="12539" width="7.6640625" style="2" customWidth="1"/>
    <col min="12540" max="12784" width="9.109375" style="2"/>
    <col min="12785" max="12785" width="13.33203125" style="2" customWidth="1"/>
    <col min="12786" max="12786" width="6.33203125" style="2" customWidth="1"/>
    <col min="12787" max="12787" width="9.6640625" style="2" customWidth="1"/>
    <col min="12788" max="12789" width="3.6640625" style="2" customWidth="1"/>
    <col min="12790" max="12790" width="10.109375" style="2" customWidth="1"/>
    <col min="12791" max="12791" width="0.109375" style="2" customWidth="1"/>
    <col min="12792" max="12792" width="9.33203125" style="2" customWidth="1"/>
    <col min="12793" max="12793" width="7.6640625" style="2" customWidth="1"/>
    <col min="12794" max="12794" width="9.6640625" style="2" customWidth="1"/>
    <col min="12795" max="12795" width="7.6640625" style="2" customWidth="1"/>
    <col min="12796" max="13040" width="9.109375" style="2"/>
    <col min="13041" max="13041" width="13.33203125" style="2" customWidth="1"/>
    <col min="13042" max="13042" width="6.33203125" style="2" customWidth="1"/>
    <col min="13043" max="13043" width="9.6640625" style="2" customWidth="1"/>
    <col min="13044" max="13045" width="3.6640625" style="2" customWidth="1"/>
    <col min="13046" max="13046" width="10.109375" style="2" customWidth="1"/>
    <col min="13047" max="13047" width="0.109375" style="2" customWidth="1"/>
    <col min="13048" max="13048" width="9.33203125" style="2" customWidth="1"/>
    <col min="13049" max="13049" width="7.6640625" style="2" customWidth="1"/>
    <col min="13050" max="13050" width="9.6640625" style="2" customWidth="1"/>
    <col min="13051" max="13051" width="7.6640625" style="2" customWidth="1"/>
    <col min="13052" max="13296" width="9.109375" style="2"/>
    <col min="13297" max="13297" width="13.33203125" style="2" customWidth="1"/>
    <col min="13298" max="13298" width="6.33203125" style="2" customWidth="1"/>
    <col min="13299" max="13299" width="9.6640625" style="2" customWidth="1"/>
    <col min="13300" max="13301" width="3.6640625" style="2" customWidth="1"/>
    <col min="13302" max="13302" width="10.109375" style="2" customWidth="1"/>
    <col min="13303" max="13303" width="0.109375" style="2" customWidth="1"/>
    <col min="13304" max="13304" width="9.33203125" style="2" customWidth="1"/>
    <col min="13305" max="13305" width="7.6640625" style="2" customWidth="1"/>
    <col min="13306" max="13306" width="9.6640625" style="2" customWidth="1"/>
    <col min="13307" max="13307" width="7.6640625" style="2" customWidth="1"/>
    <col min="13308" max="13552" width="9.109375" style="2"/>
    <col min="13553" max="13553" width="13.33203125" style="2" customWidth="1"/>
    <col min="13554" max="13554" width="6.33203125" style="2" customWidth="1"/>
    <col min="13555" max="13555" width="9.6640625" style="2" customWidth="1"/>
    <col min="13556" max="13557" width="3.6640625" style="2" customWidth="1"/>
    <col min="13558" max="13558" width="10.109375" style="2" customWidth="1"/>
    <col min="13559" max="13559" width="0.109375" style="2" customWidth="1"/>
    <col min="13560" max="13560" width="9.33203125" style="2" customWidth="1"/>
    <col min="13561" max="13561" width="7.6640625" style="2" customWidth="1"/>
    <col min="13562" max="13562" width="9.6640625" style="2" customWidth="1"/>
    <col min="13563" max="13563" width="7.6640625" style="2" customWidth="1"/>
    <col min="13564" max="13808" width="9.109375" style="2"/>
    <col min="13809" max="13809" width="13.33203125" style="2" customWidth="1"/>
    <col min="13810" max="13810" width="6.33203125" style="2" customWidth="1"/>
    <col min="13811" max="13811" width="9.6640625" style="2" customWidth="1"/>
    <col min="13812" max="13813" width="3.6640625" style="2" customWidth="1"/>
    <col min="13814" max="13814" width="10.109375" style="2" customWidth="1"/>
    <col min="13815" max="13815" width="0.109375" style="2" customWidth="1"/>
    <col min="13816" max="13816" width="9.33203125" style="2" customWidth="1"/>
    <col min="13817" max="13817" width="7.6640625" style="2" customWidth="1"/>
    <col min="13818" max="13818" width="9.6640625" style="2" customWidth="1"/>
    <col min="13819" max="13819" width="7.6640625" style="2" customWidth="1"/>
    <col min="13820" max="14064" width="9.109375" style="2"/>
    <col min="14065" max="14065" width="13.33203125" style="2" customWidth="1"/>
    <col min="14066" max="14066" width="6.33203125" style="2" customWidth="1"/>
    <col min="14067" max="14067" width="9.6640625" style="2" customWidth="1"/>
    <col min="14068" max="14069" width="3.6640625" style="2" customWidth="1"/>
    <col min="14070" max="14070" width="10.109375" style="2" customWidth="1"/>
    <col min="14071" max="14071" width="0.109375" style="2" customWidth="1"/>
    <col min="14072" max="14072" width="9.33203125" style="2" customWidth="1"/>
    <col min="14073" max="14073" width="7.6640625" style="2" customWidth="1"/>
    <col min="14074" max="14074" width="9.6640625" style="2" customWidth="1"/>
    <col min="14075" max="14075" width="7.6640625" style="2" customWidth="1"/>
    <col min="14076" max="14320" width="9.109375" style="2"/>
    <col min="14321" max="14321" width="13.33203125" style="2" customWidth="1"/>
    <col min="14322" max="14322" width="6.33203125" style="2" customWidth="1"/>
    <col min="14323" max="14323" width="9.6640625" style="2" customWidth="1"/>
    <col min="14324" max="14325" width="3.6640625" style="2" customWidth="1"/>
    <col min="14326" max="14326" width="10.109375" style="2" customWidth="1"/>
    <col min="14327" max="14327" width="0.109375" style="2" customWidth="1"/>
    <col min="14328" max="14328" width="9.33203125" style="2" customWidth="1"/>
    <col min="14329" max="14329" width="7.6640625" style="2" customWidth="1"/>
    <col min="14330" max="14330" width="9.6640625" style="2" customWidth="1"/>
    <col min="14331" max="14331" width="7.6640625" style="2" customWidth="1"/>
    <col min="14332" max="14576" width="9.109375" style="2"/>
    <col min="14577" max="14577" width="13.33203125" style="2" customWidth="1"/>
    <col min="14578" max="14578" width="6.33203125" style="2" customWidth="1"/>
    <col min="14579" max="14579" width="9.6640625" style="2" customWidth="1"/>
    <col min="14580" max="14581" width="3.6640625" style="2" customWidth="1"/>
    <col min="14582" max="14582" width="10.109375" style="2" customWidth="1"/>
    <col min="14583" max="14583" width="0.109375" style="2" customWidth="1"/>
    <col min="14584" max="14584" width="9.33203125" style="2" customWidth="1"/>
    <col min="14585" max="14585" width="7.6640625" style="2" customWidth="1"/>
    <col min="14586" max="14586" width="9.6640625" style="2" customWidth="1"/>
    <col min="14587" max="14587" width="7.6640625" style="2" customWidth="1"/>
    <col min="14588" max="14832" width="9.109375" style="2"/>
    <col min="14833" max="14833" width="13.33203125" style="2" customWidth="1"/>
    <col min="14834" max="14834" width="6.33203125" style="2" customWidth="1"/>
    <col min="14835" max="14835" width="9.6640625" style="2" customWidth="1"/>
    <col min="14836" max="14837" width="3.6640625" style="2" customWidth="1"/>
    <col min="14838" max="14838" width="10.109375" style="2" customWidth="1"/>
    <col min="14839" max="14839" width="0.109375" style="2" customWidth="1"/>
    <col min="14840" max="14840" width="9.33203125" style="2" customWidth="1"/>
    <col min="14841" max="14841" width="7.6640625" style="2" customWidth="1"/>
    <col min="14842" max="14842" width="9.6640625" style="2" customWidth="1"/>
    <col min="14843" max="14843" width="7.6640625" style="2" customWidth="1"/>
    <col min="14844" max="15088" width="9.109375" style="2"/>
    <col min="15089" max="15089" width="13.33203125" style="2" customWidth="1"/>
    <col min="15090" max="15090" width="6.33203125" style="2" customWidth="1"/>
    <col min="15091" max="15091" width="9.6640625" style="2" customWidth="1"/>
    <col min="15092" max="15093" width="3.6640625" style="2" customWidth="1"/>
    <col min="15094" max="15094" width="10.109375" style="2" customWidth="1"/>
    <col min="15095" max="15095" width="0.109375" style="2" customWidth="1"/>
    <col min="15096" max="15096" width="9.33203125" style="2" customWidth="1"/>
    <col min="15097" max="15097" width="7.6640625" style="2" customWidth="1"/>
    <col min="15098" max="15098" width="9.6640625" style="2" customWidth="1"/>
    <col min="15099" max="15099" width="7.6640625" style="2" customWidth="1"/>
    <col min="15100" max="15344" width="9.109375" style="2"/>
    <col min="15345" max="15345" width="13.33203125" style="2" customWidth="1"/>
    <col min="15346" max="15346" width="6.33203125" style="2" customWidth="1"/>
    <col min="15347" max="15347" width="9.6640625" style="2" customWidth="1"/>
    <col min="15348" max="15349" width="3.6640625" style="2" customWidth="1"/>
    <col min="15350" max="15350" width="10.109375" style="2" customWidth="1"/>
    <col min="15351" max="15351" width="0.109375" style="2" customWidth="1"/>
    <col min="15352" max="15352" width="9.33203125" style="2" customWidth="1"/>
    <col min="15353" max="15353" width="7.6640625" style="2" customWidth="1"/>
    <col min="15354" max="15354" width="9.6640625" style="2" customWidth="1"/>
    <col min="15355" max="15355" width="7.6640625" style="2" customWidth="1"/>
    <col min="15356" max="15600" width="9.109375" style="2"/>
    <col min="15601" max="15601" width="13.33203125" style="2" customWidth="1"/>
    <col min="15602" max="15602" width="6.33203125" style="2" customWidth="1"/>
    <col min="15603" max="15603" width="9.6640625" style="2" customWidth="1"/>
    <col min="15604" max="15605" width="3.6640625" style="2" customWidth="1"/>
    <col min="15606" max="15606" width="10.109375" style="2" customWidth="1"/>
    <col min="15607" max="15607" width="0.109375" style="2" customWidth="1"/>
    <col min="15608" max="15608" width="9.33203125" style="2" customWidth="1"/>
    <col min="15609" max="15609" width="7.6640625" style="2" customWidth="1"/>
    <col min="15610" max="15610" width="9.6640625" style="2" customWidth="1"/>
    <col min="15611" max="15611" width="7.6640625" style="2" customWidth="1"/>
    <col min="15612" max="15856" width="9.109375" style="2"/>
    <col min="15857" max="15857" width="13.33203125" style="2" customWidth="1"/>
    <col min="15858" max="15858" width="6.33203125" style="2" customWidth="1"/>
    <col min="15859" max="15859" width="9.6640625" style="2" customWidth="1"/>
    <col min="15860" max="15861" width="3.6640625" style="2" customWidth="1"/>
    <col min="15862" max="15862" width="10.109375" style="2" customWidth="1"/>
    <col min="15863" max="15863" width="0.109375" style="2" customWidth="1"/>
    <col min="15864" max="15864" width="9.33203125" style="2" customWidth="1"/>
    <col min="15865" max="15865" width="7.6640625" style="2" customWidth="1"/>
    <col min="15866" max="15866" width="9.6640625" style="2" customWidth="1"/>
    <col min="15867" max="15867" width="7.6640625" style="2" customWidth="1"/>
    <col min="15868" max="16112" width="9.109375" style="2"/>
    <col min="16113" max="16113" width="13.33203125" style="2" customWidth="1"/>
    <col min="16114" max="16114" width="6.33203125" style="2" customWidth="1"/>
    <col min="16115" max="16115" width="9.6640625" style="2" customWidth="1"/>
    <col min="16116" max="16117" width="3.6640625" style="2" customWidth="1"/>
    <col min="16118" max="16118" width="10.109375" style="2" customWidth="1"/>
    <col min="16119" max="16119" width="0.109375" style="2" customWidth="1"/>
    <col min="16120" max="16120" width="9.33203125" style="2" customWidth="1"/>
    <col min="16121" max="16121" width="7.6640625" style="2" customWidth="1"/>
    <col min="16122" max="16122" width="9.6640625" style="2" customWidth="1"/>
    <col min="16123" max="16123" width="7.6640625" style="2" customWidth="1"/>
    <col min="16124" max="16368" width="9.109375" style="2"/>
    <col min="16369" max="16384" width="9.109375" style="2" customWidth="1"/>
  </cols>
  <sheetData>
    <row r="2" spans="1:6" x14ac:dyDescent="0.3">
      <c r="A2" s="2" t="s">
        <v>52</v>
      </c>
      <c r="B2" s="2" t="s">
        <v>66</v>
      </c>
      <c r="C2" s="2" t="s">
        <v>56</v>
      </c>
      <c r="D2" s="2" t="s">
        <v>68</v>
      </c>
    </row>
    <row r="3" spans="1:6" x14ac:dyDescent="0.3">
      <c r="B3" s="2" t="s">
        <v>67</v>
      </c>
    </row>
    <row r="4" spans="1:6" x14ac:dyDescent="0.3">
      <c r="B4" s="2" t="s">
        <v>53</v>
      </c>
    </row>
    <row r="5" spans="1:6" x14ac:dyDescent="0.3">
      <c r="B5" s="2" t="s">
        <v>69</v>
      </c>
    </row>
    <row r="7" spans="1:6" x14ac:dyDescent="0.3">
      <c r="B7" s="2" t="s">
        <v>32</v>
      </c>
      <c r="C7" s="2">
        <v>500</v>
      </c>
    </row>
    <row r="9" spans="1:6" ht="30" customHeight="1" x14ac:dyDescent="0.3">
      <c r="A9" s="41" t="s">
        <v>28</v>
      </c>
      <c r="B9" s="41" t="s">
        <v>48</v>
      </c>
      <c r="C9" s="41" t="s">
        <v>49</v>
      </c>
      <c r="D9" s="41" t="s">
        <v>50</v>
      </c>
      <c r="E9" s="41" t="s">
        <v>26</v>
      </c>
      <c r="F9" s="41" t="s">
        <v>51</v>
      </c>
    </row>
    <row r="10" spans="1:6" x14ac:dyDescent="0.3">
      <c r="A10" s="41" t="s">
        <v>70</v>
      </c>
      <c r="B10" s="41" t="s">
        <v>71</v>
      </c>
      <c r="C10" s="41"/>
      <c r="D10" s="41">
        <v>6000</v>
      </c>
      <c r="E10" s="41">
        <f>C7+D10</f>
        <v>6500</v>
      </c>
      <c r="F10" s="41">
        <v>3120</v>
      </c>
    </row>
    <row r="11" spans="1:6" x14ac:dyDescent="0.3">
      <c r="A11" s="41" t="s">
        <v>73</v>
      </c>
      <c r="B11" s="41" t="s">
        <v>72</v>
      </c>
      <c r="C11" s="41">
        <v>1000</v>
      </c>
      <c r="D11" s="41"/>
      <c r="E11" s="41">
        <f>E10-C11</f>
        <v>5500</v>
      </c>
      <c r="F11" s="41">
        <v>1110</v>
      </c>
    </row>
    <row r="12" spans="1:6" ht="31.2" x14ac:dyDescent="0.3">
      <c r="A12" s="41" t="s">
        <v>74</v>
      </c>
      <c r="B12" s="41" t="s">
        <v>75</v>
      </c>
      <c r="C12" s="41">
        <v>20</v>
      </c>
      <c r="D12" s="41"/>
      <c r="E12" s="41">
        <f>E11-C12</f>
        <v>5480</v>
      </c>
      <c r="F12" s="41">
        <v>7490</v>
      </c>
    </row>
    <row r="13" spans="1:6" ht="31.2" x14ac:dyDescent="0.3">
      <c r="A13" s="41" t="s">
        <v>76</v>
      </c>
      <c r="B13" s="41" t="s">
        <v>77</v>
      </c>
      <c r="C13" s="41">
        <v>200</v>
      </c>
      <c r="D13" s="41"/>
      <c r="E13" s="41">
        <f>E12-C13</f>
        <v>5280</v>
      </c>
      <c r="F13" s="41">
        <v>3310</v>
      </c>
    </row>
    <row r="14" spans="1:6" ht="31.2" x14ac:dyDescent="0.3">
      <c r="A14" s="41" t="s">
        <v>78</v>
      </c>
      <c r="B14" s="41" t="s">
        <v>79</v>
      </c>
      <c r="C14" s="41">
        <v>150</v>
      </c>
      <c r="D14" s="41"/>
      <c r="E14" s="41">
        <f>E13-C14</f>
        <v>5130</v>
      </c>
      <c r="F14" s="41">
        <v>3390</v>
      </c>
    </row>
    <row r="15" spans="1:6" ht="31.2" x14ac:dyDescent="0.3">
      <c r="A15" s="41" t="s">
        <v>81</v>
      </c>
      <c r="B15" s="41" t="s">
        <v>80</v>
      </c>
      <c r="C15" s="41">
        <v>126</v>
      </c>
      <c r="D15" s="41"/>
      <c r="E15" s="41">
        <f>E14-C15</f>
        <v>5004</v>
      </c>
      <c r="F15" s="41">
        <v>3320</v>
      </c>
    </row>
    <row r="16" spans="1:6" ht="31.2" x14ac:dyDescent="0.3">
      <c r="A16" s="41" t="s">
        <v>83</v>
      </c>
      <c r="B16" s="41" t="s">
        <v>82</v>
      </c>
      <c r="C16" s="41"/>
      <c r="D16" s="41">
        <v>2000</v>
      </c>
      <c r="E16" s="41">
        <f>E15+D16</f>
        <v>7004</v>
      </c>
      <c r="F16" s="41">
        <v>6110</v>
      </c>
    </row>
    <row r="17" spans="2:5" x14ac:dyDescent="0.3">
      <c r="B17" s="42" t="s">
        <v>54</v>
      </c>
      <c r="C17" s="42">
        <f>SUM(C11:C16)</f>
        <v>1496</v>
      </c>
      <c r="D17" s="42">
        <f>SUM(D10:D16)</f>
        <v>8000</v>
      </c>
      <c r="E17" s="42">
        <f>E16</f>
        <v>7004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1"/>
  <sheetViews>
    <sheetView topLeftCell="A7" workbookViewId="0">
      <selection activeCell="M26" sqref="M26"/>
    </sheetView>
  </sheetViews>
  <sheetFormatPr defaultRowHeight="16.5" customHeight="1" x14ac:dyDescent="0.3"/>
  <cols>
    <col min="1" max="8" width="7.33203125" style="1" customWidth="1"/>
    <col min="9" max="9" width="13.109375" style="1" customWidth="1"/>
    <col min="10" max="12" width="5.6640625" style="1" customWidth="1"/>
    <col min="13" max="13" width="4.33203125" style="1" customWidth="1"/>
    <col min="14" max="256" width="9.109375" style="1"/>
    <col min="257" max="265" width="7.33203125" style="1" customWidth="1"/>
    <col min="266" max="268" width="5.6640625" style="1" customWidth="1"/>
    <col min="269" max="269" width="4.33203125" style="1" customWidth="1"/>
    <col min="270" max="512" width="9.109375" style="1"/>
    <col min="513" max="521" width="7.33203125" style="1" customWidth="1"/>
    <col min="522" max="524" width="5.6640625" style="1" customWidth="1"/>
    <col min="525" max="525" width="4.33203125" style="1" customWidth="1"/>
    <col min="526" max="768" width="9.109375" style="1"/>
    <col min="769" max="777" width="7.33203125" style="1" customWidth="1"/>
    <col min="778" max="780" width="5.6640625" style="1" customWidth="1"/>
    <col min="781" max="781" width="4.33203125" style="1" customWidth="1"/>
    <col min="782" max="1024" width="9.109375" style="1"/>
    <col min="1025" max="1033" width="7.33203125" style="1" customWidth="1"/>
    <col min="1034" max="1036" width="5.6640625" style="1" customWidth="1"/>
    <col min="1037" max="1037" width="4.33203125" style="1" customWidth="1"/>
    <col min="1038" max="1280" width="9.109375" style="1"/>
    <col min="1281" max="1289" width="7.33203125" style="1" customWidth="1"/>
    <col min="1290" max="1292" width="5.6640625" style="1" customWidth="1"/>
    <col min="1293" max="1293" width="4.33203125" style="1" customWidth="1"/>
    <col min="1294" max="1536" width="9.109375" style="1"/>
    <col min="1537" max="1545" width="7.33203125" style="1" customWidth="1"/>
    <col min="1546" max="1548" width="5.6640625" style="1" customWidth="1"/>
    <col min="1549" max="1549" width="4.33203125" style="1" customWidth="1"/>
    <col min="1550" max="1792" width="9.109375" style="1"/>
    <col min="1793" max="1801" width="7.33203125" style="1" customWidth="1"/>
    <col min="1802" max="1804" width="5.6640625" style="1" customWidth="1"/>
    <col min="1805" max="1805" width="4.33203125" style="1" customWidth="1"/>
    <col min="1806" max="2048" width="9.109375" style="1"/>
    <col min="2049" max="2057" width="7.33203125" style="1" customWidth="1"/>
    <col min="2058" max="2060" width="5.6640625" style="1" customWidth="1"/>
    <col min="2061" max="2061" width="4.33203125" style="1" customWidth="1"/>
    <col min="2062" max="2304" width="9.109375" style="1"/>
    <col min="2305" max="2313" width="7.33203125" style="1" customWidth="1"/>
    <col min="2314" max="2316" width="5.6640625" style="1" customWidth="1"/>
    <col min="2317" max="2317" width="4.33203125" style="1" customWidth="1"/>
    <col min="2318" max="2560" width="9.109375" style="1"/>
    <col min="2561" max="2569" width="7.33203125" style="1" customWidth="1"/>
    <col min="2570" max="2572" width="5.6640625" style="1" customWidth="1"/>
    <col min="2573" max="2573" width="4.33203125" style="1" customWidth="1"/>
    <col min="2574" max="2816" width="9.109375" style="1"/>
    <col min="2817" max="2825" width="7.33203125" style="1" customWidth="1"/>
    <col min="2826" max="2828" width="5.6640625" style="1" customWidth="1"/>
    <col min="2829" max="2829" width="4.33203125" style="1" customWidth="1"/>
    <col min="2830" max="3072" width="9.109375" style="1"/>
    <col min="3073" max="3081" width="7.33203125" style="1" customWidth="1"/>
    <col min="3082" max="3084" width="5.6640625" style="1" customWidth="1"/>
    <col min="3085" max="3085" width="4.33203125" style="1" customWidth="1"/>
    <col min="3086" max="3328" width="9.109375" style="1"/>
    <col min="3329" max="3337" width="7.33203125" style="1" customWidth="1"/>
    <col min="3338" max="3340" width="5.6640625" style="1" customWidth="1"/>
    <col min="3341" max="3341" width="4.33203125" style="1" customWidth="1"/>
    <col min="3342" max="3584" width="9.109375" style="1"/>
    <col min="3585" max="3593" width="7.33203125" style="1" customWidth="1"/>
    <col min="3594" max="3596" width="5.6640625" style="1" customWidth="1"/>
    <col min="3597" max="3597" width="4.33203125" style="1" customWidth="1"/>
    <col min="3598" max="3840" width="9.109375" style="1"/>
    <col min="3841" max="3849" width="7.33203125" style="1" customWidth="1"/>
    <col min="3850" max="3852" width="5.6640625" style="1" customWidth="1"/>
    <col min="3853" max="3853" width="4.33203125" style="1" customWidth="1"/>
    <col min="3854" max="4096" width="9.109375" style="1"/>
    <col min="4097" max="4105" width="7.33203125" style="1" customWidth="1"/>
    <col min="4106" max="4108" width="5.6640625" style="1" customWidth="1"/>
    <col min="4109" max="4109" width="4.33203125" style="1" customWidth="1"/>
    <col min="4110" max="4352" width="9.109375" style="1"/>
    <col min="4353" max="4361" width="7.33203125" style="1" customWidth="1"/>
    <col min="4362" max="4364" width="5.6640625" style="1" customWidth="1"/>
    <col min="4365" max="4365" width="4.33203125" style="1" customWidth="1"/>
    <col min="4366" max="4608" width="9.109375" style="1"/>
    <col min="4609" max="4617" width="7.33203125" style="1" customWidth="1"/>
    <col min="4618" max="4620" width="5.6640625" style="1" customWidth="1"/>
    <col min="4621" max="4621" width="4.33203125" style="1" customWidth="1"/>
    <col min="4622" max="4864" width="9.109375" style="1"/>
    <col min="4865" max="4873" width="7.33203125" style="1" customWidth="1"/>
    <col min="4874" max="4876" width="5.6640625" style="1" customWidth="1"/>
    <col min="4877" max="4877" width="4.33203125" style="1" customWidth="1"/>
    <col min="4878" max="5120" width="9.109375" style="1"/>
    <col min="5121" max="5129" width="7.33203125" style="1" customWidth="1"/>
    <col min="5130" max="5132" width="5.6640625" style="1" customWidth="1"/>
    <col min="5133" max="5133" width="4.33203125" style="1" customWidth="1"/>
    <col min="5134" max="5376" width="9.109375" style="1"/>
    <col min="5377" max="5385" width="7.33203125" style="1" customWidth="1"/>
    <col min="5386" max="5388" width="5.6640625" style="1" customWidth="1"/>
    <col min="5389" max="5389" width="4.33203125" style="1" customWidth="1"/>
    <col min="5390" max="5632" width="9.109375" style="1"/>
    <col min="5633" max="5641" width="7.33203125" style="1" customWidth="1"/>
    <col min="5642" max="5644" width="5.6640625" style="1" customWidth="1"/>
    <col min="5645" max="5645" width="4.33203125" style="1" customWidth="1"/>
    <col min="5646" max="5888" width="9.109375" style="1"/>
    <col min="5889" max="5897" width="7.33203125" style="1" customWidth="1"/>
    <col min="5898" max="5900" width="5.6640625" style="1" customWidth="1"/>
    <col min="5901" max="5901" width="4.33203125" style="1" customWidth="1"/>
    <col min="5902" max="6144" width="9.109375" style="1"/>
    <col min="6145" max="6153" width="7.33203125" style="1" customWidth="1"/>
    <col min="6154" max="6156" width="5.6640625" style="1" customWidth="1"/>
    <col min="6157" max="6157" width="4.33203125" style="1" customWidth="1"/>
    <col min="6158" max="6400" width="9.109375" style="1"/>
    <col min="6401" max="6409" width="7.33203125" style="1" customWidth="1"/>
    <col min="6410" max="6412" width="5.6640625" style="1" customWidth="1"/>
    <col min="6413" max="6413" width="4.33203125" style="1" customWidth="1"/>
    <col min="6414" max="6656" width="9.109375" style="1"/>
    <col min="6657" max="6665" width="7.33203125" style="1" customWidth="1"/>
    <col min="6666" max="6668" width="5.6640625" style="1" customWidth="1"/>
    <col min="6669" max="6669" width="4.33203125" style="1" customWidth="1"/>
    <col min="6670" max="6912" width="9.109375" style="1"/>
    <col min="6913" max="6921" width="7.33203125" style="1" customWidth="1"/>
    <col min="6922" max="6924" width="5.6640625" style="1" customWidth="1"/>
    <col min="6925" max="6925" width="4.33203125" style="1" customWidth="1"/>
    <col min="6926" max="7168" width="9.109375" style="1"/>
    <col min="7169" max="7177" width="7.33203125" style="1" customWidth="1"/>
    <col min="7178" max="7180" width="5.6640625" style="1" customWidth="1"/>
    <col min="7181" max="7181" width="4.33203125" style="1" customWidth="1"/>
    <col min="7182" max="7424" width="9.109375" style="1"/>
    <col min="7425" max="7433" width="7.33203125" style="1" customWidth="1"/>
    <col min="7434" max="7436" width="5.6640625" style="1" customWidth="1"/>
    <col min="7437" max="7437" width="4.33203125" style="1" customWidth="1"/>
    <col min="7438" max="7680" width="9.109375" style="1"/>
    <col min="7681" max="7689" width="7.33203125" style="1" customWidth="1"/>
    <col min="7690" max="7692" width="5.6640625" style="1" customWidth="1"/>
    <col min="7693" max="7693" width="4.33203125" style="1" customWidth="1"/>
    <col min="7694" max="7936" width="9.109375" style="1"/>
    <col min="7937" max="7945" width="7.33203125" style="1" customWidth="1"/>
    <col min="7946" max="7948" width="5.6640625" style="1" customWidth="1"/>
    <col min="7949" max="7949" width="4.33203125" style="1" customWidth="1"/>
    <col min="7950" max="8192" width="9.109375" style="1"/>
    <col min="8193" max="8201" width="7.33203125" style="1" customWidth="1"/>
    <col min="8202" max="8204" width="5.6640625" style="1" customWidth="1"/>
    <col min="8205" max="8205" width="4.33203125" style="1" customWidth="1"/>
    <col min="8206" max="8448" width="9.109375" style="1"/>
    <col min="8449" max="8457" width="7.33203125" style="1" customWidth="1"/>
    <col min="8458" max="8460" width="5.6640625" style="1" customWidth="1"/>
    <col min="8461" max="8461" width="4.33203125" style="1" customWidth="1"/>
    <col min="8462" max="8704" width="9.109375" style="1"/>
    <col min="8705" max="8713" width="7.33203125" style="1" customWidth="1"/>
    <col min="8714" max="8716" width="5.6640625" style="1" customWidth="1"/>
    <col min="8717" max="8717" width="4.33203125" style="1" customWidth="1"/>
    <col min="8718" max="8960" width="9.109375" style="1"/>
    <col min="8961" max="8969" width="7.33203125" style="1" customWidth="1"/>
    <col min="8970" max="8972" width="5.6640625" style="1" customWidth="1"/>
    <col min="8973" max="8973" width="4.33203125" style="1" customWidth="1"/>
    <col min="8974" max="9216" width="9.109375" style="1"/>
    <col min="9217" max="9225" width="7.33203125" style="1" customWidth="1"/>
    <col min="9226" max="9228" width="5.6640625" style="1" customWidth="1"/>
    <col min="9229" max="9229" width="4.33203125" style="1" customWidth="1"/>
    <col min="9230" max="9472" width="9.109375" style="1"/>
    <col min="9473" max="9481" width="7.33203125" style="1" customWidth="1"/>
    <col min="9482" max="9484" width="5.6640625" style="1" customWidth="1"/>
    <col min="9485" max="9485" width="4.33203125" style="1" customWidth="1"/>
    <col min="9486" max="9728" width="9.109375" style="1"/>
    <col min="9729" max="9737" width="7.33203125" style="1" customWidth="1"/>
    <col min="9738" max="9740" width="5.6640625" style="1" customWidth="1"/>
    <col min="9741" max="9741" width="4.33203125" style="1" customWidth="1"/>
    <col min="9742" max="9984" width="9.109375" style="1"/>
    <col min="9985" max="9993" width="7.33203125" style="1" customWidth="1"/>
    <col min="9994" max="9996" width="5.6640625" style="1" customWidth="1"/>
    <col min="9997" max="9997" width="4.33203125" style="1" customWidth="1"/>
    <col min="9998" max="10240" width="9.109375" style="1"/>
    <col min="10241" max="10249" width="7.33203125" style="1" customWidth="1"/>
    <col min="10250" max="10252" width="5.6640625" style="1" customWidth="1"/>
    <col min="10253" max="10253" width="4.33203125" style="1" customWidth="1"/>
    <col min="10254" max="10496" width="9.109375" style="1"/>
    <col min="10497" max="10505" width="7.33203125" style="1" customWidth="1"/>
    <col min="10506" max="10508" width="5.6640625" style="1" customWidth="1"/>
    <col min="10509" max="10509" width="4.33203125" style="1" customWidth="1"/>
    <col min="10510" max="10752" width="9.109375" style="1"/>
    <col min="10753" max="10761" width="7.33203125" style="1" customWidth="1"/>
    <col min="10762" max="10764" width="5.6640625" style="1" customWidth="1"/>
    <col min="10765" max="10765" width="4.33203125" style="1" customWidth="1"/>
    <col min="10766" max="11008" width="9.109375" style="1"/>
    <col min="11009" max="11017" width="7.33203125" style="1" customWidth="1"/>
    <col min="11018" max="11020" width="5.6640625" style="1" customWidth="1"/>
    <col min="11021" max="11021" width="4.33203125" style="1" customWidth="1"/>
    <col min="11022" max="11264" width="9.109375" style="1"/>
    <col min="11265" max="11273" width="7.33203125" style="1" customWidth="1"/>
    <col min="11274" max="11276" width="5.6640625" style="1" customWidth="1"/>
    <col min="11277" max="11277" width="4.33203125" style="1" customWidth="1"/>
    <col min="11278" max="11520" width="9.109375" style="1"/>
    <col min="11521" max="11529" width="7.33203125" style="1" customWidth="1"/>
    <col min="11530" max="11532" width="5.6640625" style="1" customWidth="1"/>
    <col min="11533" max="11533" width="4.33203125" style="1" customWidth="1"/>
    <col min="11534" max="11776" width="9.109375" style="1"/>
    <col min="11777" max="11785" width="7.33203125" style="1" customWidth="1"/>
    <col min="11786" max="11788" width="5.6640625" style="1" customWidth="1"/>
    <col min="11789" max="11789" width="4.33203125" style="1" customWidth="1"/>
    <col min="11790" max="12032" width="9.109375" style="1"/>
    <col min="12033" max="12041" width="7.33203125" style="1" customWidth="1"/>
    <col min="12042" max="12044" width="5.6640625" style="1" customWidth="1"/>
    <col min="12045" max="12045" width="4.33203125" style="1" customWidth="1"/>
    <col min="12046" max="12288" width="9.109375" style="1"/>
    <col min="12289" max="12297" width="7.33203125" style="1" customWidth="1"/>
    <col min="12298" max="12300" width="5.6640625" style="1" customWidth="1"/>
    <col min="12301" max="12301" width="4.33203125" style="1" customWidth="1"/>
    <col min="12302" max="12544" width="9.109375" style="1"/>
    <col min="12545" max="12553" width="7.33203125" style="1" customWidth="1"/>
    <col min="12554" max="12556" width="5.6640625" style="1" customWidth="1"/>
    <col min="12557" max="12557" width="4.33203125" style="1" customWidth="1"/>
    <col min="12558" max="12800" width="9.109375" style="1"/>
    <col min="12801" max="12809" width="7.33203125" style="1" customWidth="1"/>
    <col min="12810" max="12812" width="5.6640625" style="1" customWidth="1"/>
    <col min="12813" max="12813" width="4.33203125" style="1" customWidth="1"/>
    <col min="12814" max="13056" width="9.109375" style="1"/>
    <col min="13057" max="13065" width="7.33203125" style="1" customWidth="1"/>
    <col min="13066" max="13068" width="5.6640625" style="1" customWidth="1"/>
    <col min="13069" max="13069" width="4.33203125" style="1" customWidth="1"/>
    <col min="13070" max="13312" width="9.109375" style="1"/>
    <col min="13313" max="13321" width="7.33203125" style="1" customWidth="1"/>
    <col min="13322" max="13324" width="5.6640625" style="1" customWidth="1"/>
    <col min="13325" max="13325" width="4.33203125" style="1" customWidth="1"/>
    <col min="13326" max="13568" width="9.109375" style="1"/>
    <col min="13569" max="13577" width="7.33203125" style="1" customWidth="1"/>
    <col min="13578" max="13580" width="5.6640625" style="1" customWidth="1"/>
    <col min="13581" max="13581" width="4.33203125" style="1" customWidth="1"/>
    <col min="13582" max="13824" width="9.109375" style="1"/>
    <col min="13825" max="13833" width="7.33203125" style="1" customWidth="1"/>
    <col min="13834" max="13836" width="5.6640625" style="1" customWidth="1"/>
    <col min="13837" max="13837" width="4.33203125" style="1" customWidth="1"/>
    <col min="13838" max="14080" width="9.109375" style="1"/>
    <col min="14081" max="14089" width="7.33203125" style="1" customWidth="1"/>
    <col min="14090" max="14092" width="5.6640625" style="1" customWidth="1"/>
    <col min="14093" max="14093" width="4.33203125" style="1" customWidth="1"/>
    <col min="14094" max="14336" width="9.109375" style="1"/>
    <col min="14337" max="14345" width="7.33203125" style="1" customWidth="1"/>
    <col min="14346" max="14348" width="5.6640625" style="1" customWidth="1"/>
    <col min="14349" max="14349" width="4.33203125" style="1" customWidth="1"/>
    <col min="14350" max="14592" width="9.109375" style="1"/>
    <col min="14593" max="14601" width="7.33203125" style="1" customWidth="1"/>
    <col min="14602" max="14604" width="5.6640625" style="1" customWidth="1"/>
    <col min="14605" max="14605" width="4.33203125" style="1" customWidth="1"/>
    <col min="14606" max="14848" width="9.109375" style="1"/>
    <col min="14849" max="14857" width="7.33203125" style="1" customWidth="1"/>
    <col min="14858" max="14860" width="5.6640625" style="1" customWidth="1"/>
    <col min="14861" max="14861" width="4.33203125" style="1" customWidth="1"/>
    <col min="14862" max="15104" width="9.109375" style="1"/>
    <col min="15105" max="15113" width="7.33203125" style="1" customWidth="1"/>
    <col min="15114" max="15116" width="5.6640625" style="1" customWidth="1"/>
    <col min="15117" max="15117" width="4.33203125" style="1" customWidth="1"/>
    <col min="15118" max="15360" width="9.109375" style="1"/>
    <col min="15361" max="15369" width="7.33203125" style="1" customWidth="1"/>
    <col min="15370" max="15372" width="5.6640625" style="1" customWidth="1"/>
    <col min="15373" max="15373" width="4.33203125" style="1" customWidth="1"/>
    <col min="15374" max="15616" width="9.109375" style="1"/>
    <col min="15617" max="15625" width="7.33203125" style="1" customWidth="1"/>
    <col min="15626" max="15628" width="5.6640625" style="1" customWidth="1"/>
    <col min="15629" max="15629" width="4.33203125" style="1" customWidth="1"/>
    <col min="15630" max="15872" width="9.109375" style="1"/>
    <col min="15873" max="15881" width="7.33203125" style="1" customWidth="1"/>
    <col min="15882" max="15884" width="5.6640625" style="1" customWidth="1"/>
    <col min="15885" max="15885" width="4.33203125" style="1" customWidth="1"/>
    <col min="15886" max="16128" width="9.109375" style="1"/>
    <col min="16129" max="16137" width="7.33203125" style="1" customWidth="1"/>
    <col min="16138" max="16140" width="5.6640625" style="1" customWidth="1"/>
    <col min="16141" max="16141" width="4.33203125" style="1" customWidth="1"/>
    <col min="16142" max="16384" width="9.109375" style="1"/>
  </cols>
  <sheetData>
    <row r="1" spans="1:13" ht="16.5" customHeight="1" x14ac:dyDescent="0.3">
      <c r="J1" s="52" t="s">
        <v>8</v>
      </c>
      <c r="K1" s="52"/>
      <c r="L1" s="52"/>
      <c r="M1" s="52"/>
    </row>
    <row r="2" spans="1:13" ht="16.5" customHeight="1" x14ac:dyDescent="0.3">
      <c r="J2" s="52"/>
      <c r="K2" s="52"/>
      <c r="L2" s="52"/>
      <c r="M2" s="52"/>
    </row>
    <row r="3" spans="1:13" ht="16.5" customHeight="1" x14ac:dyDescent="0.3">
      <c r="J3" s="52"/>
      <c r="K3" s="52"/>
      <c r="L3" s="52"/>
      <c r="M3" s="52"/>
    </row>
    <row r="4" spans="1:13" ht="16.5" customHeight="1" x14ac:dyDescent="0.3">
      <c r="A4" s="53" t="s">
        <v>55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13" ht="16.5" customHeight="1" x14ac:dyDescent="0.3">
      <c r="A5" s="54" t="s">
        <v>84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</row>
    <row r="6" spans="1:13" ht="16.5" customHeight="1" thickBot="1" x14ac:dyDescent="0.35"/>
    <row r="7" spans="1:13" ht="16.5" customHeight="1" x14ac:dyDescent="0.3">
      <c r="A7" s="55" t="s">
        <v>9</v>
      </c>
      <c r="B7" s="56"/>
      <c r="C7" s="56"/>
      <c r="D7" s="57" t="s">
        <v>56</v>
      </c>
      <c r="E7" s="57"/>
      <c r="F7" s="57"/>
      <c r="G7" s="57"/>
      <c r="H7" s="57"/>
      <c r="I7" s="58"/>
      <c r="J7" s="3"/>
      <c r="K7" s="4"/>
      <c r="L7" s="4"/>
      <c r="M7" s="5"/>
    </row>
    <row r="8" spans="1:13" ht="16.5" customHeight="1" x14ac:dyDescent="0.3">
      <c r="A8" s="6"/>
      <c r="J8" s="6"/>
      <c r="M8" s="7"/>
    </row>
    <row r="9" spans="1:13" ht="16.5" customHeight="1" x14ac:dyDescent="0.2">
      <c r="A9" s="59" t="s">
        <v>10</v>
      </c>
      <c r="B9" s="60"/>
      <c r="C9" s="60"/>
      <c r="D9" s="8"/>
      <c r="E9" s="61" t="s">
        <v>57</v>
      </c>
      <c r="F9" s="62"/>
      <c r="G9" s="63"/>
      <c r="H9" s="9"/>
      <c r="I9" s="9"/>
      <c r="J9" s="6"/>
      <c r="K9" s="60" t="s">
        <v>4</v>
      </c>
      <c r="L9" s="60"/>
      <c r="M9" s="7"/>
    </row>
    <row r="10" spans="1:13" ht="16.5" customHeight="1" x14ac:dyDescent="0.3">
      <c r="A10" s="6"/>
      <c r="J10" s="6"/>
      <c r="M10" s="7"/>
    </row>
    <row r="11" spans="1:13" ht="16.5" customHeight="1" thickBot="1" x14ac:dyDescent="0.35">
      <c r="A11" s="64" t="s">
        <v>11</v>
      </c>
      <c r="B11" s="65"/>
      <c r="C11" s="66"/>
      <c r="D11" s="67" t="s">
        <v>58</v>
      </c>
      <c r="E11" s="68"/>
      <c r="F11" s="69"/>
      <c r="G11" s="10" t="s">
        <v>12</v>
      </c>
      <c r="H11" s="70" t="s">
        <v>59</v>
      </c>
      <c r="I11" s="71"/>
      <c r="J11" s="6"/>
      <c r="K11" s="72">
        <v>200</v>
      </c>
      <c r="L11" s="73"/>
      <c r="M11" s="7"/>
    </row>
    <row r="12" spans="1:13" ht="16.5" customHeight="1" x14ac:dyDescent="0.3">
      <c r="A12" s="74" t="s">
        <v>13</v>
      </c>
      <c r="B12" s="75"/>
      <c r="C12" s="75"/>
      <c r="D12" s="75"/>
      <c r="E12" s="75"/>
      <c r="F12" s="75"/>
      <c r="G12" s="75"/>
      <c r="H12" s="75"/>
      <c r="I12" s="75"/>
      <c r="J12" s="6"/>
      <c r="M12" s="7"/>
    </row>
    <row r="13" spans="1:13" ht="16.5" customHeight="1" x14ac:dyDescent="0.3">
      <c r="A13" s="50" t="s">
        <v>85</v>
      </c>
      <c r="B13" s="51"/>
      <c r="C13" s="51"/>
      <c r="D13" s="51"/>
      <c r="E13" s="51"/>
      <c r="F13" s="51"/>
      <c r="G13" s="51"/>
      <c r="H13" s="51"/>
      <c r="I13" s="51"/>
      <c r="J13" s="6"/>
      <c r="M13" s="7"/>
    </row>
    <row r="14" spans="1:13" ht="16.5" customHeight="1" x14ac:dyDescent="0.3">
      <c r="A14" s="50" t="s">
        <v>14</v>
      </c>
      <c r="B14" s="51"/>
      <c r="C14" s="51"/>
      <c r="D14" s="51"/>
      <c r="G14" s="60" t="s">
        <v>15</v>
      </c>
      <c r="H14" s="60"/>
      <c r="J14" s="76" t="s">
        <v>6</v>
      </c>
      <c r="K14" s="77"/>
      <c r="L14" s="77"/>
      <c r="M14" s="78"/>
    </row>
    <row r="15" spans="1:13" ht="16.5" customHeight="1" thickBot="1" x14ac:dyDescent="0.35">
      <c r="A15" s="91"/>
      <c r="B15" s="92"/>
      <c r="C15" s="92"/>
      <c r="D15" s="92"/>
      <c r="E15" s="79">
        <v>212804438</v>
      </c>
      <c r="F15" s="80"/>
      <c r="G15" s="65"/>
      <c r="H15" s="65"/>
      <c r="I15" s="11">
        <v>100181020</v>
      </c>
      <c r="J15" s="81"/>
      <c r="K15" s="82"/>
      <c r="L15" s="82"/>
      <c r="M15" s="83"/>
    </row>
    <row r="16" spans="1:13" ht="16.5" customHeight="1" x14ac:dyDescent="0.3">
      <c r="A16" s="59" t="s">
        <v>16</v>
      </c>
      <c r="B16" s="60"/>
      <c r="C16" s="60"/>
      <c r="D16" s="84" t="s">
        <v>86</v>
      </c>
      <c r="E16" s="85"/>
      <c r="F16" s="85"/>
      <c r="G16" s="85"/>
      <c r="H16" s="85"/>
      <c r="I16" s="85"/>
      <c r="J16" s="86"/>
      <c r="K16" s="87"/>
      <c r="L16" s="87"/>
      <c r="M16" s="88"/>
    </row>
    <row r="17" spans="1:13" ht="16.5" customHeight="1" x14ac:dyDescent="0.3">
      <c r="A17" s="93"/>
      <c r="B17" s="54"/>
      <c r="C17" s="54"/>
      <c r="D17" s="54"/>
      <c r="E17" s="54"/>
      <c r="F17" s="54"/>
      <c r="G17" s="54"/>
      <c r="H17" s="54"/>
      <c r="I17" s="54"/>
      <c r="J17" s="94"/>
      <c r="K17" s="95"/>
      <c r="L17" s="95"/>
      <c r="M17" s="96"/>
    </row>
    <row r="18" spans="1:13" ht="16.5" customHeight="1" x14ac:dyDescent="0.3">
      <c r="A18" s="59" t="s">
        <v>17</v>
      </c>
      <c r="B18" s="60"/>
      <c r="C18" s="60"/>
      <c r="D18" s="8"/>
      <c r="E18" s="61" t="s">
        <v>87</v>
      </c>
      <c r="F18" s="62"/>
      <c r="G18" s="63"/>
      <c r="H18" s="8"/>
      <c r="I18" s="8"/>
      <c r="J18" s="93"/>
      <c r="K18" s="54"/>
      <c r="L18" s="54"/>
      <c r="M18" s="97"/>
    </row>
    <row r="19" spans="1:13" ht="16.5" customHeight="1" x14ac:dyDescent="0.3">
      <c r="A19" s="6"/>
      <c r="J19" s="6"/>
      <c r="M19" s="7"/>
    </row>
    <row r="20" spans="1:13" ht="16.5" customHeight="1" thickBot="1" x14ac:dyDescent="0.35">
      <c r="A20" s="59" t="s">
        <v>19</v>
      </c>
      <c r="B20" s="60"/>
      <c r="C20" s="89"/>
      <c r="D20" s="70" t="s">
        <v>61</v>
      </c>
      <c r="E20" s="71"/>
      <c r="F20" s="90"/>
      <c r="G20" s="12" t="s">
        <v>12</v>
      </c>
      <c r="H20" s="70" t="s">
        <v>60</v>
      </c>
      <c r="I20" s="71"/>
      <c r="J20" s="6"/>
      <c r="M20" s="7"/>
    </row>
    <row r="21" spans="1:13" ht="16.5" customHeight="1" x14ac:dyDescent="0.3">
      <c r="A21" s="55" t="s">
        <v>18</v>
      </c>
      <c r="B21" s="56"/>
      <c r="C21" s="56"/>
      <c r="D21" s="102"/>
      <c r="E21" s="102"/>
      <c r="F21" s="102"/>
      <c r="G21" s="102"/>
      <c r="H21" s="102"/>
      <c r="I21" s="102"/>
      <c r="J21" s="6"/>
      <c r="M21" s="7"/>
    </row>
    <row r="22" spans="1:13" ht="16.5" customHeight="1" thickBot="1" x14ac:dyDescent="0.35">
      <c r="A22" s="98" t="s">
        <v>88</v>
      </c>
      <c r="B22" s="99"/>
      <c r="C22" s="99"/>
      <c r="D22" s="99"/>
      <c r="E22" s="99"/>
      <c r="F22" s="99"/>
      <c r="G22" s="99"/>
      <c r="H22" s="99"/>
      <c r="I22" s="99"/>
      <c r="J22" s="103"/>
      <c r="K22" s="104"/>
      <c r="L22" s="104"/>
      <c r="M22" s="105"/>
    </row>
    <row r="23" spans="1:13" ht="16.5" customHeight="1" x14ac:dyDescent="0.3">
      <c r="A23" s="106"/>
      <c r="B23" s="107"/>
      <c r="C23" s="107"/>
      <c r="D23" s="107"/>
      <c r="E23" s="107"/>
      <c r="F23" s="107"/>
      <c r="G23" s="107"/>
      <c r="H23" s="107"/>
      <c r="I23" s="107"/>
      <c r="J23" s="108" t="s">
        <v>21</v>
      </c>
      <c r="K23" s="109"/>
      <c r="L23" s="109"/>
      <c r="M23" s="110"/>
    </row>
    <row r="24" spans="1:13" ht="16.5" customHeight="1" thickBot="1" x14ac:dyDescent="0.35">
      <c r="A24" s="94"/>
      <c r="B24" s="95"/>
      <c r="C24" s="95"/>
      <c r="D24" s="95"/>
      <c r="E24" s="95"/>
      <c r="F24" s="95"/>
      <c r="G24" s="95"/>
      <c r="H24" s="95"/>
      <c r="I24" s="95"/>
      <c r="J24" s="111" t="s">
        <v>22</v>
      </c>
      <c r="K24" s="112"/>
      <c r="L24" s="112"/>
      <c r="M24" s="113"/>
    </row>
    <row r="25" spans="1:13" ht="16.5" customHeight="1" x14ac:dyDescent="0.3">
      <c r="A25" s="55" t="s">
        <v>20</v>
      </c>
      <c r="B25" s="56"/>
      <c r="C25" s="56"/>
      <c r="D25" s="102"/>
      <c r="E25" s="102"/>
      <c r="F25" s="102"/>
      <c r="G25" s="102"/>
      <c r="H25" s="102"/>
      <c r="I25" s="102"/>
      <c r="J25" s="111"/>
      <c r="K25" s="112"/>
      <c r="L25" s="112"/>
      <c r="M25" s="113"/>
    </row>
    <row r="26" spans="1:13" ht="16.5" customHeight="1" x14ac:dyDescent="0.3">
      <c r="A26" s="98"/>
      <c r="B26" s="99"/>
      <c r="C26" s="99"/>
      <c r="D26" s="99"/>
      <c r="E26" s="99"/>
      <c r="F26" s="99"/>
      <c r="G26" s="99"/>
      <c r="H26" s="99"/>
      <c r="I26" s="99"/>
      <c r="J26" s="100" t="s">
        <v>7</v>
      </c>
      <c r="K26" s="101"/>
      <c r="L26" s="13"/>
      <c r="M26" s="14"/>
    </row>
    <row r="27" spans="1:13" ht="16.5" customHeight="1" thickBot="1" x14ac:dyDescent="0.35">
      <c r="A27" s="114"/>
      <c r="B27" s="115"/>
      <c r="C27" s="115"/>
      <c r="D27" s="115"/>
      <c r="E27" s="115"/>
      <c r="F27" s="115"/>
      <c r="G27" s="115"/>
      <c r="H27" s="115"/>
      <c r="I27" s="115"/>
      <c r="J27" s="93"/>
      <c r="K27" s="54"/>
      <c r="L27" s="54"/>
      <c r="M27" s="97"/>
    </row>
    <row r="28" spans="1:13" ht="16.5" customHeight="1" x14ac:dyDescent="0.3">
      <c r="A28" s="6"/>
      <c r="J28" s="6"/>
      <c r="M28" s="7"/>
    </row>
    <row r="29" spans="1:13" ht="16.5" customHeight="1" x14ac:dyDescent="0.3">
      <c r="A29" s="59" t="s">
        <v>23</v>
      </c>
      <c r="B29" s="60"/>
      <c r="F29" s="116" t="s">
        <v>5</v>
      </c>
      <c r="J29" s="118" t="s">
        <v>24</v>
      </c>
      <c r="K29" s="119"/>
      <c r="L29" s="119"/>
      <c r="M29" s="120"/>
    </row>
    <row r="30" spans="1:13" ht="16.5" customHeight="1" x14ac:dyDescent="0.3">
      <c r="A30" s="6"/>
      <c r="F30" s="117"/>
      <c r="J30" s="121"/>
      <c r="K30" s="122"/>
      <c r="L30" s="122"/>
      <c r="M30" s="123"/>
    </row>
    <row r="31" spans="1:13" ht="16.5" customHeight="1" thickBot="1" x14ac:dyDescent="0.35">
      <c r="A31" s="15"/>
      <c r="B31" s="16"/>
      <c r="C31" s="16"/>
      <c r="D31" s="16"/>
      <c r="E31" s="16"/>
      <c r="F31" s="16"/>
      <c r="G31" s="16"/>
      <c r="H31" s="16"/>
      <c r="I31" s="16"/>
      <c r="J31" s="15"/>
      <c r="K31" s="16"/>
      <c r="L31" s="16"/>
      <c r="M31" s="17"/>
    </row>
  </sheetData>
  <mergeCells count="48">
    <mergeCell ref="J25:M25"/>
    <mergeCell ref="A27:I27"/>
    <mergeCell ref="J27:M27"/>
    <mergeCell ref="A29:B29"/>
    <mergeCell ref="F29:F30"/>
    <mergeCell ref="J29:M30"/>
    <mergeCell ref="J17:M17"/>
    <mergeCell ref="A18:C18"/>
    <mergeCell ref="E18:G18"/>
    <mergeCell ref="J18:M18"/>
    <mergeCell ref="A26:I26"/>
    <mergeCell ref="J26:K26"/>
    <mergeCell ref="A21:C21"/>
    <mergeCell ref="D21:I21"/>
    <mergeCell ref="A22:I22"/>
    <mergeCell ref="J22:M22"/>
    <mergeCell ref="A23:I23"/>
    <mergeCell ref="J23:M23"/>
    <mergeCell ref="A24:I24"/>
    <mergeCell ref="J24:M24"/>
    <mergeCell ref="A25:C25"/>
    <mergeCell ref="D25:I25"/>
    <mergeCell ref="A20:C20"/>
    <mergeCell ref="D20:F20"/>
    <mergeCell ref="H20:I20"/>
    <mergeCell ref="A14:D15"/>
    <mergeCell ref="G14:H15"/>
    <mergeCell ref="A17:I17"/>
    <mergeCell ref="J14:M14"/>
    <mergeCell ref="E15:F15"/>
    <mergeCell ref="J15:M15"/>
    <mergeCell ref="A16:C16"/>
    <mergeCell ref="D16:I16"/>
    <mergeCell ref="J16:M16"/>
    <mergeCell ref="A13:I13"/>
    <mergeCell ref="J1:M3"/>
    <mergeCell ref="A4:M4"/>
    <mergeCell ref="A5:M5"/>
    <mergeCell ref="A7:C7"/>
    <mergeCell ref="D7:I7"/>
    <mergeCell ref="A9:C9"/>
    <mergeCell ref="E9:G9"/>
    <mergeCell ref="K9:L9"/>
    <mergeCell ref="A11:C11"/>
    <mergeCell ref="D11:F11"/>
    <mergeCell ref="H11:I11"/>
    <mergeCell ref="K11:L11"/>
    <mergeCell ref="A12:I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7"/>
  <sheetViews>
    <sheetView tabSelected="1" workbookViewId="0">
      <selection activeCell="U18" sqref="U18"/>
    </sheetView>
  </sheetViews>
  <sheetFormatPr defaultColWidth="9.109375" defaultRowHeight="14.4" x14ac:dyDescent="0.3"/>
  <cols>
    <col min="1" max="1" width="5" style="20" customWidth="1"/>
    <col min="2" max="2" width="15.6640625" style="20" customWidth="1"/>
    <col min="3" max="16" width="8.6640625" style="20" customWidth="1"/>
    <col min="17" max="16384" width="9.109375" style="20"/>
  </cols>
  <sheetData>
    <row r="1" spans="1:16" s="19" customFormat="1" ht="20.100000000000001" customHeight="1" x14ac:dyDescent="0.3">
      <c r="A1" s="126" t="s">
        <v>89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</row>
    <row r="2" spans="1:16" ht="20.100000000000001" customHeight="1" x14ac:dyDescent="0.3">
      <c r="A2" s="127" t="s">
        <v>62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</row>
    <row r="3" spans="1:16" ht="20.100000000000001" customHeight="1" x14ac:dyDescent="0.3">
      <c r="A3" s="21"/>
      <c r="B3" s="22"/>
      <c r="C3" s="21"/>
      <c r="D3" s="22"/>
      <c r="F3" s="21" t="s">
        <v>29</v>
      </c>
      <c r="G3" s="23">
        <v>2012</v>
      </c>
      <c r="H3" s="21" t="s">
        <v>30</v>
      </c>
      <c r="I3" s="22" t="s">
        <v>90</v>
      </c>
    </row>
    <row r="5" spans="1:16" ht="24.9" customHeight="1" x14ac:dyDescent="0.3">
      <c r="A5" s="128" t="s">
        <v>2</v>
      </c>
      <c r="B5" s="131" t="s">
        <v>31</v>
      </c>
      <c r="C5" s="134" t="s">
        <v>32</v>
      </c>
      <c r="D5" s="135"/>
      <c r="E5" s="134" t="s">
        <v>33</v>
      </c>
      <c r="F5" s="136"/>
      <c r="G5" s="135"/>
      <c r="H5" s="124" t="s">
        <v>36</v>
      </c>
      <c r="I5" s="134" t="s">
        <v>34</v>
      </c>
      <c r="J5" s="136"/>
      <c r="K5" s="136"/>
      <c r="L5" s="49"/>
      <c r="M5" s="144"/>
      <c r="N5" s="124" t="s">
        <v>38</v>
      </c>
      <c r="O5" s="134" t="s">
        <v>39</v>
      </c>
      <c r="P5" s="135"/>
    </row>
    <row r="6" spans="1:16" ht="24.9" customHeight="1" x14ac:dyDescent="0.3">
      <c r="A6" s="129"/>
      <c r="B6" s="132"/>
      <c r="C6" s="124" t="s">
        <v>33</v>
      </c>
      <c r="D6" s="124" t="s">
        <v>34</v>
      </c>
      <c r="E6" s="134" t="s">
        <v>35</v>
      </c>
      <c r="F6" s="136"/>
      <c r="G6" s="135"/>
      <c r="H6" s="137"/>
      <c r="I6" s="134" t="s">
        <v>37</v>
      </c>
      <c r="J6" s="136"/>
      <c r="K6" s="136"/>
      <c r="L6" s="47"/>
      <c r="M6" s="47"/>
      <c r="N6" s="137"/>
      <c r="O6" s="124" t="s">
        <v>33</v>
      </c>
      <c r="P6" s="124" t="s">
        <v>34</v>
      </c>
    </row>
    <row r="7" spans="1:16" ht="24.9" customHeight="1" x14ac:dyDescent="0.3">
      <c r="A7" s="130"/>
      <c r="B7" s="133"/>
      <c r="C7" s="125"/>
      <c r="D7" s="125"/>
      <c r="E7" s="25" t="s">
        <v>63</v>
      </c>
      <c r="F7" s="25" t="s">
        <v>91</v>
      </c>
      <c r="G7" s="25" t="s">
        <v>2</v>
      </c>
      <c r="H7" s="125"/>
      <c r="I7" s="25" t="s">
        <v>92</v>
      </c>
      <c r="J7" s="25" t="s">
        <v>64</v>
      </c>
      <c r="K7" s="25" t="s">
        <v>93</v>
      </c>
      <c r="L7" s="25" t="s">
        <v>65</v>
      </c>
      <c r="M7" s="48" t="s">
        <v>94</v>
      </c>
      <c r="N7" s="125"/>
      <c r="O7" s="125"/>
      <c r="P7" s="125"/>
    </row>
    <row r="8" spans="1:16" ht="24.9" customHeight="1" x14ac:dyDescent="0.3">
      <c r="A8" s="39"/>
      <c r="B8" s="40" t="s">
        <v>26</v>
      </c>
      <c r="C8" s="38">
        <v>500</v>
      </c>
      <c r="D8" s="38"/>
      <c r="E8" s="25"/>
      <c r="F8" s="25"/>
      <c r="G8" s="25"/>
      <c r="H8" s="38"/>
      <c r="I8" s="25"/>
      <c r="J8" s="25"/>
      <c r="K8" s="25"/>
      <c r="L8" s="48"/>
      <c r="M8" s="48"/>
      <c r="N8" s="38"/>
      <c r="O8" s="38"/>
      <c r="P8" s="38"/>
    </row>
    <row r="9" spans="1:16" s="24" customFormat="1" ht="20.100000000000001" customHeight="1" x14ac:dyDescent="0.3">
      <c r="A9" s="26">
        <v>1</v>
      </c>
      <c r="B9" s="27" t="s">
        <v>70</v>
      </c>
      <c r="C9" s="27"/>
      <c r="D9" s="27"/>
      <c r="E9" s="28"/>
      <c r="F9" s="27">
        <v>6000</v>
      </c>
      <c r="G9" s="27"/>
      <c r="H9" s="28">
        <f>SUM(E9:G9)</f>
        <v>6000</v>
      </c>
      <c r="I9" s="27"/>
      <c r="J9" s="27"/>
      <c r="K9" s="27"/>
      <c r="L9" s="27"/>
      <c r="M9" s="27"/>
      <c r="N9" s="27">
        <f>SUM(I9:L9)</f>
        <v>0</v>
      </c>
      <c r="O9" s="28">
        <f>C8+H9-N9</f>
        <v>6500</v>
      </c>
      <c r="P9" s="27"/>
    </row>
    <row r="10" spans="1:16" ht="20.100000000000001" customHeight="1" x14ac:dyDescent="0.3">
      <c r="A10" s="26">
        <v>2</v>
      </c>
      <c r="B10" s="30" t="s">
        <v>73</v>
      </c>
      <c r="C10" s="30"/>
      <c r="D10" s="30"/>
      <c r="E10" s="30"/>
      <c r="F10" s="30"/>
      <c r="G10" s="30"/>
      <c r="H10" s="30">
        <f>SUM(E10:G10)</f>
        <v>0</v>
      </c>
      <c r="I10" s="30"/>
      <c r="J10" s="30">
        <v>1000</v>
      </c>
      <c r="K10" s="30"/>
      <c r="L10" s="30"/>
      <c r="M10" s="30"/>
      <c r="N10" s="30">
        <f>SUM(I10:L10)</f>
        <v>1000</v>
      </c>
      <c r="O10" s="45">
        <f>O9+H10-N10</f>
        <v>5500</v>
      </c>
      <c r="P10" s="30"/>
    </row>
    <row r="11" spans="1:16" ht="20.100000000000001" customHeight="1" x14ac:dyDescent="0.3">
      <c r="A11" s="26">
        <v>3</v>
      </c>
      <c r="B11" s="29" t="s">
        <v>74</v>
      </c>
      <c r="C11" s="29"/>
      <c r="D11" s="29"/>
      <c r="E11" s="29"/>
      <c r="F11" s="29"/>
      <c r="G11" s="29"/>
      <c r="H11" s="29">
        <f>SUM(E11:G11)</f>
        <v>0</v>
      </c>
      <c r="I11" s="29"/>
      <c r="J11" s="29"/>
      <c r="K11" s="29">
        <v>20</v>
      </c>
      <c r="L11" s="29"/>
      <c r="M11" s="29"/>
      <c r="N11" s="29">
        <f>SUM(I11:L11)</f>
        <v>20</v>
      </c>
      <c r="O11" s="46">
        <f>O10+H11-N11</f>
        <v>5480</v>
      </c>
      <c r="P11" s="29"/>
    </row>
    <row r="12" spans="1:16" ht="20.100000000000001" customHeight="1" x14ac:dyDescent="0.3">
      <c r="A12" s="26">
        <v>4</v>
      </c>
      <c r="B12" s="29" t="s">
        <v>76</v>
      </c>
      <c r="C12" s="29"/>
      <c r="D12" s="29"/>
      <c r="E12" s="29"/>
      <c r="F12" s="29"/>
      <c r="G12" s="29"/>
      <c r="H12" s="29">
        <f>SUM(E12:G12)</f>
        <v>0</v>
      </c>
      <c r="I12" s="29">
        <v>200</v>
      </c>
      <c r="J12" s="29"/>
      <c r="K12" s="29"/>
      <c r="L12" s="29"/>
      <c r="M12" s="29"/>
      <c r="N12" s="29">
        <f>SUM(I12:L12)</f>
        <v>200</v>
      </c>
      <c r="O12" s="46">
        <f>O11+H12-N12</f>
        <v>5280</v>
      </c>
      <c r="P12" s="29"/>
    </row>
    <row r="13" spans="1:16" ht="20.100000000000001" customHeight="1" x14ac:dyDescent="0.3">
      <c r="A13" s="26">
        <v>5</v>
      </c>
      <c r="B13" s="29" t="s">
        <v>78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>
        <v>150</v>
      </c>
      <c r="N13" s="29">
        <f>SUM(I13:M13)</f>
        <v>150</v>
      </c>
      <c r="O13" s="46">
        <f>O12-N13</f>
        <v>5130</v>
      </c>
      <c r="P13" s="29"/>
    </row>
    <row r="14" spans="1:16" ht="20.100000000000001" customHeight="1" x14ac:dyDescent="0.3">
      <c r="A14" s="26">
        <v>6</v>
      </c>
      <c r="B14" s="29" t="s">
        <v>81</v>
      </c>
      <c r="C14" s="29"/>
      <c r="D14" s="29"/>
      <c r="E14" s="29"/>
      <c r="F14" s="29"/>
      <c r="G14" s="29"/>
      <c r="H14" s="29"/>
      <c r="I14" s="29"/>
      <c r="J14" s="29"/>
      <c r="K14" s="29"/>
      <c r="L14" s="29">
        <v>126</v>
      </c>
      <c r="M14" s="29"/>
      <c r="N14" s="29">
        <f>SUM(I14:M14)</f>
        <v>126</v>
      </c>
      <c r="O14" s="46">
        <f>O13-N14</f>
        <v>5004</v>
      </c>
      <c r="P14" s="29"/>
    </row>
    <row r="15" spans="1:16" ht="20.100000000000001" customHeight="1" x14ac:dyDescent="0.3">
      <c r="A15" s="26">
        <v>7</v>
      </c>
      <c r="B15" s="29" t="s">
        <v>83</v>
      </c>
      <c r="C15" s="29"/>
      <c r="D15" s="29"/>
      <c r="E15" s="29">
        <v>2000</v>
      </c>
      <c r="F15" s="29"/>
      <c r="G15" s="29"/>
      <c r="H15" s="29">
        <f>SUM(E15:G15)</f>
        <v>2000</v>
      </c>
      <c r="I15" s="29"/>
      <c r="J15" s="29"/>
      <c r="K15" s="29"/>
      <c r="L15" s="29"/>
      <c r="M15" s="29"/>
      <c r="N15" s="29">
        <f>SUM(I15:M15)</f>
        <v>0</v>
      </c>
      <c r="O15" s="46">
        <f>O14+H15</f>
        <v>7004</v>
      </c>
      <c r="P15" s="29"/>
    </row>
    <row r="16" spans="1:16" ht="20.100000000000001" customHeight="1" x14ac:dyDescent="0.3">
      <c r="A16" s="26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46"/>
      <c r="P16" s="29"/>
    </row>
    <row r="17" spans="1:16" x14ac:dyDescent="0.3">
      <c r="A17" s="43"/>
      <c r="B17" s="43" t="s">
        <v>25</v>
      </c>
      <c r="C17" s="43"/>
      <c r="D17" s="43"/>
      <c r="E17" s="44">
        <f>SUM(E8:E16)</f>
        <v>2000</v>
      </c>
      <c r="F17" s="43">
        <f>SUM(F9:F13)</f>
        <v>6000</v>
      </c>
      <c r="G17" s="43"/>
      <c r="H17" s="44">
        <f>SUM(H8:H16)</f>
        <v>8000</v>
      </c>
      <c r="I17" s="43">
        <f>SUM(I9:I13)</f>
        <v>200</v>
      </c>
      <c r="J17" s="43">
        <f>SUM(J9:J13)</f>
        <v>1000</v>
      </c>
      <c r="K17" s="43">
        <f>SUM(K9:K13)</f>
        <v>20</v>
      </c>
      <c r="L17" s="43">
        <f>SUM(L8:L16)</f>
        <v>126</v>
      </c>
      <c r="M17" s="43">
        <f>SUM(M8:M16)</f>
        <v>150</v>
      </c>
      <c r="N17" s="43">
        <f>SUM(N8:N16)</f>
        <v>1496</v>
      </c>
      <c r="O17" s="44">
        <f>O15</f>
        <v>7004</v>
      </c>
      <c r="P17" s="43"/>
    </row>
  </sheetData>
  <mergeCells count="16">
    <mergeCell ref="P6:P7"/>
    <mergeCell ref="A1:P1"/>
    <mergeCell ref="A2:P2"/>
    <mergeCell ref="A5:A7"/>
    <mergeCell ref="B5:B7"/>
    <mergeCell ref="C5:D5"/>
    <mergeCell ref="E5:G5"/>
    <mergeCell ref="H5:H7"/>
    <mergeCell ref="I5:K5"/>
    <mergeCell ref="N5:N7"/>
    <mergeCell ref="O5:P5"/>
    <mergeCell ref="C6:C7"/>
    <mergeCell ref="D6:D7"/>
    <mergeCell ref="E6:G6"/>
    <mergeCell ref="I6:K6"/>
    <mergeCell ref="O6:O7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8"/>
  <sheetViews>
    <sheetView workbookViewId="0">
      <selection activeCell="P14" sqref="P14"/>
    </sheetView>
  </sheetViews>
  <sheetFormatPr defaultRowHeight="9.6" x14ac:dyDescent="0.3"/>
  <cols>
    <col min="1" max="1" width="10.6640625" style="12" customWidth="1"/>
    <col min="2" max="15" width="7.6640625" style="12" customWidth="1"/>
    <col min="16" max="16" width="10.6640625" style="12" customWidth="1"/>
    <col min="17" max="256" width="9.109375" style="12"/>
    <col min="257" max="257" width="8.6640625" style="12" customWidth="1"/>
    <col min="258" max="263" width="5.33203125" style="12" customWidth="1"/>
    <col min="264" max="271" width="4.6640625" style="12" customWidth="1"/>
    <col min="272" max="272" width="8.6640625" style="12" customWidth="1"/>
    <col min="273" max="512" width="9.109375" style="12"/>
    <col min="513" max="513" width="8.6640625" style="12" customWidth="1"/>
    <col min="514" max="519" width="5.33203125" style="12" customWidth="1"/>
    <col min="520" max="527" width="4.6640625" style="12" customWidth="1"/>
    <col min="528" max="528" width="8.6640625" style="12" customWidth="1"/>
    <col min="529" max="768" width="9.109375" style="12"/>
    <col min="769" max="769" width="8.6640625" style="12" customWidth="1"/>
    <col min="770" max="775" width="5.33203125" style="12" customWidth="1"/>
    <col min="776" max="783" width="4.6640625" style="12" customWidth="1"/>
    <col min="784" max="784" width="8.6640625" style="12" customWidth="1"/>
    <col min="785" max="1024" width="9.109375" style="12"/>
    <col min="1025" max="1025" width="8.6640625" style="12" customWidth="1"/>
    <col min="1026" max="1031" width="5.33203125" style="12" customWidth="1"/>
    <col min="1032" max="1039" width="4.6640625" style="12" customWidth="1"/>
    <col min="1040" max="1040" width="8.6640625" style="12" customWidth="1"/>
    <col min="1041" max="1280" width="9.109375" style="12"/>
    <col min="1281" max="1281" width="8.6640625" style="12" customWidth="1"/>
    <col min="1282" max="1287" width="5.33203125" style="12" customWidth="1"/>
    <col min="1288" max="1295" width="4.6640625" style="12" customWidth="1"/>
    <col min="1296" max="1296" width="8.6640625" style="12" customWidth="1"/>
    <col min="1297" max="1536" width="9.109375" style="12"/>
    <col min="1537" max="1537" width="8.6640625" style="12" customWidth="1"/>
    <col min="1538" max="1543" width="5.33203125" style="12" customWidth="1"/>
    <col min="1544" max="1551" width="4.6640625" style="12" customWidth="1"/>
    <col min="1552" max="1552" width="8.6640625" style="12" customWidth="1"/>
    <col min="1553" max="1792" width="9.109375" style="12"/>
    <col min="1793" max="1793" width="8.6640625" style="12" customWidth="1"/>
    <col min="1794" max="1799" width="5.33203125" style="12" customWidth="1"/>
    <col min="1800" max="1807" width="4.6640625" style="12" customWidth="1"/>
    <col min="1808" max="1808" width="8.6640625" style="12" customWidth="1"/>
    <col min="1809" max="2048" width="9.109375" style="12"/>
    <col min="2049" max="2049" width="8.6640625" style="12" customWidth="1"/>
    <col min="2050" max="2055" width="5.33203125" style="12" customWidth="1"/>
    <col min="2056" max="2063" width="4.6640625" style="12" customWidth="1"/>
    <col min="2064" max="2064" width="8.6640625" style="12" customWidth="1"/>
    <col min="2065" max="2304" width="9.109375" style="12"/>
    <col min="2305" max="2305" width="8.6640625" style="12" customWidth="1"/>
    <col min="2306" max="2311" width="5.33203125" style="12" customWidth="1"/>
    <col min="2312" max="2319" width="4.6640625" style="12" customWidth="1"/>
    <col min="2320" max="2320" width="8.6640625" style="12" customWidth="1"/>
    <col min="2321" max="2560" width="9.109375" style="12"/>
    <col min="2561" max="2561" width="8.6640625" style="12" customWidth="1"/>
    <col min="2562" max="2567" width="5.33203125" style="12" customWidth="1"/>
    <col min="2568" max="2575" width="4.6640625" style="12" customWidth="1"/>
    <col min="2576" max="2576" width="8.6640625" style="12" customWidth="1"/>
    <col min="2577" max="2816" width="9.109375" style="12"/>
    <col min="2817" max="2817" width="8.6640625" style="12" customWidth="1"/>
    <col min="2818" max="2823" width="5.33203125" style="12" customWidth="1"/>
    <col min="2824" max="2831" width="4.6640625" style="12" customWidth="1"/>
    <col min="2832" max="2832" width="8.6640625" style="12" customWidth="1"/>
    <col min="2833" max="3072" width="9.109375" style="12"/>
    <col min="3073" max="3073" width="8.6640625" style="12" customWidth="1"/>
    <col min="3074" max="3079" width="5.33203125" style="12" customWidth="1"/>
    <col min="3080" max="3087" width="4.6640625" style="12" customWidth="1"/>
    <col min="3088" max="3088" width="8.6640625" style="12" customWidth="1"/>
    <col min="3089" max="3328" width="9.109375" style="12"/>
    <col min="3329" max="3329" width="8.6640625" style="12" customWidth="1"/>
    <col min="3330" max="3335" width="5.33203125" style="12" customWidth="1"/>
    <col min="3336" max="3343" width="4.6640625" style="12" customWidth="1"/>
    <col min="3344" max="3344" width="8.6640625" style="12" customWidth="1"/>
    <col min="3345" max="3584" width="9.109375" style="12"/>
    <col min="3585" max="3585" width="8.6640625" style="12" customWidth="1"/>
    <col min="3586" max="3591" width="5.33203125" style="12" customWidth="1"/>
    <col min="3592" max="3599" width="4.6640625" style="12" customWidth="1"/>
    <col min="3600" max="3600" width="8.6640625" style="12" customWidth="1"/>
    <col min="3601" max="3840" width="9.109375" style="12"/>
    <col min="3841" max="3841" width="8.6640625" style="12" customWidth="1"/>
    <col min="3842" max="3847" width="5.33203125" style="12" customWidth="1"/>
    <col min="3848" max="3855" width="4.6640625" style="12" customWidth="1"/>
    <col min="3856" max="3856" width="8.6640625" style="12" customWidth="1"/>
    <col min="3857" max="4096" width="9.109375" style="12"/>
    <col min="4097" max="4097" width="8.6640625" style="12" customWidth="1"/>
    <col min="4098" max="4103" width="5.33203125" style="12" customWidth="1"/>
    <col min="4104" max="4111" width="4.6640625" style="12" customWidth="1"/>
    <col min="4112" max="4112" width="8.6640625" style="12" customWidth="1"/>
    <col min="4113" max="4352" width="9.109375" style="12"/>
    <col min="4353" max="4353" width="8.6640625" style="12" customWidth="1"/>
    <col min="4354" max="4359" width="5.33203125" style="12" customWidth="1"/>
    <col min="4360" max="4367" width="4.6640625" style="12" customWidth="1"/>
    <col min="4368" max="4368" width="8.6640625" style="12" customWidth="1"/>
    <col min="4369" max="4608" width="9.109375" style="12"/>
    <col min="4609" max="4609" width="8.6640625" style="12" customWidth="1"/>
    <col min="4610" max="4615" width="5.33203125" style="12" customWidth="1"/>
    <col min="4616" max="4623" width="4.6640625" style="12" customWidth="1"/>
    <col min="4624" max="4624" width="8.6640625" style="12" customWidth="1"/>
    <col min="4625" max="4864" width="9.109375" style="12"/>
    <col min="4865" max="4865" width="8.6640625" style="12" customWidth="1"/>
    <col min="4866" max="4871" width="5.33203125" style="12" customWidth="1"/>
    <col min="4872" max="4879" width="4.6640625" style="12" customWidth="1"/>
    <col min="4880" max="4880" width="8.6640625" style="12" customWidth="1"/>
    <col min="4881" max="5120" width="9.109375" style="12"/>
    <col min="5121" max="5121" width="8.6640625" style="12" customWidth="1"/>
    <col min="5122" max="5127" width="5.33203125" style="12" customWidth="1"/>
    <col min="5128" max="5135" width="4.6640625" style="12" customWidth="1"/>
    <col min="5136" max="5136" width="8.6640625" style="12" customWidth="1"/>
    <col min="5137" max="5376" width="9.109375" style="12"/>
    <col min="5377" max="5377" width="8.6640625" style="12" customWidth="1"/>
    <col min="5378" max="5383" width="5.33203125" style="12" customWidth="1"/>
    <col min="5384" max="5391" width="4.6640625" style="12" customWidth="1"/>
    <col min="5392" max="5392" width="8.6640625" style="12" customWidth="1"/>
    <col min="5393" max="5632" width="9.109375" style="12"/>
    <col min="5633" max="5633" width="8.6640625" style="12" customWidth="1"/>
    <col min="5634" max="5639" width="5.33203125" style="12" customWidth="1"/>
    <col min="5640" max="5647" width="4.6640625" style="12" customWidth="1"/>
    <col min="5648" max="5648" width="8.6640625" style="12" customWidth="1"/>
    <col min="5649" max="5888" width="9.109375" style="12"/>
    <col min="5889" max="5889" width="8.6640625" style="12" customWidth="1"/>
    <col min="5890" max="5895" width="5.33203125" style="12" customWidth="1"/>
    <col min="5896" max="5903" width="4.6640625" style="12" customWidth="1"/>
    <col min="5904" max="5904" width="8.6640625" style="12" customWidth="1"/>
    <col min="5905" max="6144" width="9.109375" style="12"/>
    <col min="6145" max="6145" width="8.6640625" style="12" customWidth="1"/>
    <col min="6146" max="6151" width="5.33203125" style="12" customWidth="1"/>
    <col min="6152" max="6159" width="4.6640625" style="12" customWidth="1"/>
    <col min="6160" max="6160" width="8.6640625" style="12" customWidth="1"/>
    <col min="6161" max="6400" width="9.109375" style="12"/>
    <col min="6401" max="6401" width="8.6640625" style="12" customWidth="1"/>
    <col min="6402" max="6407" width="5.33203125" style="12" customWidth="1"/>
    <col min="6408" max="6415" width="4.6640625" style="12" customWidth="1"/>
    <col min="6416" max="6416" width="8.6640625" style="12" customWidth="1"/>
    <col min="6417" max="6656" width="9.109375" style="12"/>
    <col min="6657" max="6657" width="8.6640625" style="12" customWidth="1"/>
    <col min="6658" max="6663" width="5.33203125" style="12" customWidth="1"/>
    <col min="6664" max="6671" width="4.6640625" style="12" customWidth="1"/>
    <col min="6672" max="6672" width="8.6640625" style="12" customWidth="1"/>
    <col min="6673" max="6912" width="9.109375" style="12"/>
    <col min="6913" max="6913" width="8.6640625" style="12" customWidth="1"/>
    <col min="6914" max="6919" width="5.33203125" style="12" customWidth="1"/>
    <col min="6920" max="6927" width="4.6640625" style="12" customWidth="1"/>
    <col min="6928" max="6928" width="8.6640625" style="12" customWidth="1"/>
    <col min="6929" max="7168" width="9.109375" style="12"/>
    <col min="7169" max="7169" width="8.6640625" style="12" customWidth="1"/>
    <col min="7170" max="7175" width="5.33203125" style="12" customWidth="1"/>
    <col min="7176" max="7183" width="4.6640625" style="12" customWidth="1"/>
    <col min="7184" max="7184" width="8.6640625" style="12" customWidth="1"/>
    <col min="7185" max="7424" width="9.109375" style="12"/>
    <col min="7425" max="7425" width="8.6640625" style="12" customWidth="1"/>
    <col min="7426" max="7431" width="5.33203125" style="12" customWidth="1"/>
    <col min="7432" max="7439" width="4.6640625" style="12" customWidth="1"/>
    <col min="7440" max="7440" width="8.6640625" style="12" customWidth="1"/>
    <col min="7441" max="7680" width="9.109375" style="12"/>
    <col min="7681" max="7681" width="8.6640625" style="12" customWidth="1"/>
    <col min="7682" max="7687" width="5.33203125" style="12" customWidth="1"/>
    <col min="7688" max="7695" width="4.6640625" style="12" customWidth="1"/>
    <col min="7696" max="7696" width="8.6640625" style="12" customWidth="1"/>
    <col min="7697" max="7936" width="9.109375" style="12"/>
    <col min="7937" max="7937" width="8.6640625" style="12" customWidth="1"/>
    <col min="7938" max="7943" width="5.33203125" style="12" customWidth="1"/>
    <col min="7944" max="7951" width="4.6640625" style="12" customWidth="1"/>
    <col min="7952" max="7952" width="8.6640625" style="12" customWidth="1"/>
    <col min="7953" max="8192" width="9.109375" style="12"/>
    <col min="8193" max="8193" width="8.6640625" style="12" customWidth="1"/>
    <col min="8194" max="8199" width="5.33203125" style="12" customWidth="1"/>
    <col min="8200" max="8207" width="4.6640625" style="12" customWidth="1"/>
    <col min="8208" max="8208" width="8.6640625" style="12" customWidth="1"/>
    <col min="8209" max="8448" width="9.109375" style="12"/>
    <col min="8449" max="8449" width="8.6640625" style="12" customWidth="1"/>
    <col min="8450" max="8455" width="5.33203125" style="12" customWidth="1"/>
    <col min="8456" max="8463" width="4.6640625" style="12" customWidth="1"/>
    <col min="8464" max="8464" width="8.6640625" style="12" customWidth="1"/>
    <col min="8465" max="8704" width="9.109375" style="12"/>
    <col min="8705" max="8705" width="8.6640625" style="12" customWidth="1"/>
    <col min="8706" max="8711" width="5.33203125" style="12" customWidth="1"/>
    <col min="8712" max="8719" width="4.6640625" style="12" customWidth="1"/>
    <col min="8720" max="8720" width="8.6640625" style="12" customWidth="1"/>
    <col min="8721" max="8960" width="9.109375" style="12"/>
    <col min="8961" max="8961" width="8.6640625" style="12" customWidth="1"/>
    <col min="8962" max="8967" width="5.33203125" style="12" customWidth="1"/>
    <col min="8968" max="8975" width="4.6640625" style="12" customWidth="1"/>
    <col min="8976" max="8976" width="8.6640625" style="12" customWidth="1"/>
    <col min="8977" max="9216" width="9.109375" style="12"/>
    <col min="9217" max="9217" width="8.6640625" style="12" customWidth="1"/>
    <col min="9218" max="9223" width="5.33203125" style="12" customWidth="1"/>
    <col min="9224" max="9231" width="4.6640625" style="12" customWidth="1"/>
    <col min="9232" max="9232" width="8.6640625" style="12" customWidth="1"/>
    <col min="9233" max="9472" width="9.109375" style="12"/>
    <col min="9473" max="9473" width="8.6640625" style="12" customWidth="1"/>
    <col min="9474" max="9479" width="5.33203125" style="12" customWidth="1"/>
    <col min="9480" max="9487" width="4.6640625" style="12" customWidth="1"/>
    <col min="9488" max="9488" width="8.6640625" style="12" customWidth="1"/>
    <col min="9489" max="9728" width="9.109375" style="12"/>
    <col min="9729" max="9729" width="8.6640625" style="12" customWidth="1"/>
    <col min="9730" max="9735" width="5.33203125" style="12" customWidth="1"/>
    <col min="9736" max="9743" width="4.6640625" style="12" customWidth="1"/>
    <col min="9744" max="9744" width="8.6640625" style="12" customWidth="1"/>
    <col min="9745" max="9984" width="9.109375" style="12"/>
    <col min="9985" max="9985" width="8.6640625" style="12" customWidth="1"/>
    <col min="9986" max="9991" width="5.33203125" style="12" customWidth="1"/>
    <col min="9992" max="9999" width="4.6640625" style="12" customWidth="1"/>
    <col min="10000" max="10000" width="8.6640625" style="12" customWidth="1"/>
    <col min="10001" max="10240" width="9.109375" style="12"/>
    <col min="10241" max="10241" width="8.6640625" style="12" customWidth="1"/>
    <col min="10242" max="10247" width="5.33203125" style="12" customWidth="1"/>
    <col min="10248" max="10255" width="4.6640625" style="12" customWidth="1"/>
    <col min="10256" max="10256" width="8.6640625" style="12" customWidth="1"/>
    <col min="10257" max="10496" width="9.109375" style="12"/>
    <col min="10497" max="10497" width="8.6640625" style="12" customWidth="1"/>
    <col min="10498" max="10503" width="5.33203125" style="12" customWidth="1"/>
    <col min="10504" max="10511" width="4.6640625" style="12" customWidth="1"/>
    <col min="10512" max="10512" width="8.6640625" style="12" customWidth="1"/>
    <col min="10513" max="10752" width="9.109375" style="12"/>
    <col min="10753" max="10753" width="8.6640625" style="12" customWidth="1"/>
    <col min="10754" max="10759" width="5.33203125" style="12" customWidth="1"/>
    <col min="10760" max="10767" width="4.6640625" style="12" customWidth="1"/>
    <col min="10768" max="10768" width="8.6640625" style="12" customWidth="1"/>
    <col min="10769" max="11008" width="9.109375" style="12"/>
    <col min="11009" max="11009" width="8.6640625" style="12" customWidth="1"/>
    <col min="11010" max="11015" width="5.33203125" style="12" customWidth="1"/>
    <col min="11016" max="11023" width="4.6640625" style="12" customWidth="1"/>
    <col min="11024" max="11024" width="8.6640625" style="12" customWidth="1"/>
    <col min="11025" max="11264" width="9.109375" style="12"/>
    <col min="11265" max="11265" width="8.6640625" style="12" customWidth="1"/>
    <col min="11266" max="11271" width="5.33203125" style="12" customWidth="1"/>
    <col min="11272" max="11279" width="4.6640625" style="12" customWidth="1"/>
    <col min="11280" max="11280" width="8.6640625" style="12" customWidth="1"/>
    <col min="11281" max="11520" width="9.109375" style="12"/>
    <col min="11521" max="11521" width="8.6640625" style="12" customWidth="1"/>
    <col min="11522" max="11527" width="5.33203125" style="12" customWidth="1"/>
    <col min="11528" max="11535" width="4.6640625" style="12" customWidth="1"/>
    <col min="11536" max="11536" width="8.6640625" style="12" customWidth="1"/>
    <col min="11537" max="11776" width="9.109375" style="12"/>
    <col min="11777" max="11777" width="8.6640625" style="12" customWidth="1"/>
    <col min="11778" max="11783" width="5.33203125" style="12" customWidth="1"/>
    <col min="11784" max="11791" width="4.6640625" style="12" customWidth="1"/>
    <col min="11792" max="11792" width="8.6640625" style="12" customWidth="1"/>
    <col min="11793" max="12032" width="9.109375" style="12"/>
    <col min="12033" max="12033" width="8.6640625" style="12" customWidth="1"/>
    <col min="12034" max="12039" width="5.33203125" style="12" customWidth="1"/>
    <col min="12040" max="12047" width="4.6640625" style="12" customWidth="1"/>
    <col min="12048" max="12048" width="8.6640625" style="12" customWidth="1"/>
    <col min="12049" max="12288" width="9.109375" style="12"/>
    <col min="12289" max="12289" width="8.6640625" style="12" customWidth="1"/>
    <col min="12290" max="12295" width="5.33203125" style="12" customWidth="1"/>
    <col min="12296" max="12303" width="4.6640625" style="12" customWidth="1"/>
    <col min="12304" max="12304" width="8.6640625" style="12" customWidth="1"/>
    <col min="12305" max="12544" width="9.109375" style="12"/>
    <col min="12545" max="12545" width="8.6640625" style="12" customWidth="1"/>
    <col min="12546" max="12551" width="5.33203125" style="12" customWidth="1"/>
    <col min="12552" max="12559" width="4.6640625" style="12" customWidth="1"/>
    <col min="12560" max="12560" width="8.6640625" style="12" customWidth="1"/>
    <col min="12561" max="12800" width="9.109375" style="12"/>
    <col min="12801" max="12801" width="8.6640625" style="12" customWidth="1"/>
    <col min="12802" max="12807" width="5.33203125" style="12" customWidth="1"/>
    <col min="12808" max="12815" width="4.6640625" style="12" customWidth="1"/>
    <col min="12816" max="12816" width="8.6640625" style="12" customWidth="1"/>
    <col min="12817" max="13056" width="9.109375" style="12"/>
    <col min="13057" max="13057" width="8.6640625" style="12" customWidth="1"/>
    <col min="13058" max="13063" width="5.33203125" style="12" customWidth="1"/>
    <col min="13064" max="13071" width="4.6640625" style="12" customWidth="1"/>
    <col min="13072" max="13072" width="8.6640625" style="12" customWidth="1"/>
    <col min="13073" max="13312" width="9.109375" style="12"/>
    <col min="13313" max="13313" width="8.6640625" style="12" customWidth="1"/>
    <col min="13314" max="13319" width="5.33203125" style="12" customWidth="1"/>
    <col min="13320" max="13327" width="4.6640625" style="12" customWidth="1"/>
    <col min="13328" max="13328" width="8.6640625" style="12" customWidth="1"/>
    <col min="13329" max="13568" width="9.109375" style="12"/>
    <col min="13569" max="13569" width="8.6640625" style="12" customWidth="1"/>
    <col min="13570" max="13575" width="5.33203125" style="12" customWidth="1"/>
    <col min="13576" max="13583" width="4.6640625" style="12" customWidth="1"/>
    <col min="13584" max="13584" width="8.6640625" style="12" customWidth="1"/>
    <col min="13585" max="13824" width="9.109375" style="12"/>
    <col min="13825" max="13825" width="8.6640625" style="12" customWidth="1"/>
    <col min="13826" max="13831" width="5.33203125" style="12" customWidth="1"/>
    <col min="13832" max="13839" width="4.6640625" style="12" customWidth="1"/>
    <col min="13840" max="13840" width="8.6640625" style="12" customWidth="1"/>
    <col min="13841" max="14080" width="9.109375" style="12"/>
    <col min="14081" max="14081" width="8.6640625" style="12" customWidth="1"/>
    <col min="14082" max="14087" width="5.33203125" style="12" customWidth="1"/>
    <col min="14088" max="14095" width="4.6640625" style="12" customWidth="1"/>
    <col min="14096" max="14096" width="8.6640625" style="12" customWidth="1"/>
    <col min="14097" max="14336" width="9.109375" style="12"/>
    <col min="14337" max="14337" width="8.6640625" style="12" customWidth="1"/>
    <col min="14338" max="14343" width="5.33203125" style="12" customWidth="1"/>
    <col min="14344" max="14351" width="4.6640625" style="12" customWidth="1"/>
    <col min="14352" max="14352" width="8.6640625" style="12" customWidth="1"/>
    <col min="14353" max="14592" width="9.109375" style="12"/>
    <col min="14593" max="14593" width="8.6640625" style="12" customWidth="1"/>
    <col min="14594" max="14599" width="5.33203125" style="12" customWidth="1"/>
    <col min="14600" max="14607" width="4.6640625" style="12" customWidth="1"/>
    <col min="14608" max="14608" width="8.6640625" style="12" customWidth="1"/>
    <col min="14609" max="14848" width="9.109375" style="12"/>
    <col min="14849" max="14849" width="8.6640625" style="12" customWidth="1"/>
    <col min="14850" max="14855" width="5.33203125" style="12" customWidth="1"/>
    <col min="14856" max="14863" width="4.6640625" style="12" customWidth="1"/>
    <col min="14864" max="14864" width="8.6640625" style="12" customWidth="1"/>
    <col min="14865" max="15104" width="9.109375" style="12"/>
    <col min="15105" max="15105" width="8.6640625" style="12" customWidth="1"/>
    <col min="15106" max="15111" width="5.33203125" style="12" customWidth="1"/>
    <col min="15112" max="15119" width="4.6640625" style="12" customWidth="1"/>
    <col min="15120" max="15120" width="8.6640625" style="12" customWidth="1"/>
    <col min="15121" max="15360" width="9.109375" style="12"/>
    <col min="15361" max="15361" width="8.6640625" style="12" customWidth="1"/>
    <col min="15362" max="15367" width="5.33203125" style="12" customWidth="1"/>
    <col min="15368" max="15375" width="4.6640625" style="12" customWidth="1"/>
    <col min="15376" max="15376" width="8.6640625" style="12" customWidth="1"/>
    <col min="15377" max="15616" width="9.109375" style="12"/>
    <col min="15617" max="15617" width="8.6640625" style="12" customWidth="1"/>
    <col min="15618" max="15623" width="5.33203125" style="12" customWidth="1"/>
    <col min="15624" max="15631" width="4.6640625" style="12" customWidth="1"/>
    <col min="15632" max="15632" width="8.6640625" style="12" customWidth="1"/>
    <col min="15633" max="15872" width="9.109375" style="12"/>
    <col min="15873" max="15873" width="8.6640625" style="12" customWidth="1"/>
    <col min="15874" max="15879" width="5.33203125" style="12" customWidth="1"/>
    <col min="15880" max="15887" width="4.6640625" style="12" customWidth="1"/>
    <col min="15888" max="15888" width="8.6640625" style="12" customWidth="1"/>
    <col min="15889" max="16128" width="9.109375" style="12"/>
    <col min="16129" max="16129" width="8.6640625" style="12" customWidth="1"/>
    <col min="16130" max="16135" width="5.33203125" style="12" customWidth="1"/>
    <col min="16136" max="16143" width="4.6640625" style="12" customWidth="1"/>
    <col min="16144" max="16144" width="8.6640625" style="12" customWidth="1"/>
    <col min="16145" max="16384" width="9.109375" style="12"/>
  </cols>
  <sheetData>
    <row r="1" spans="1:16" ht="15" customHeight="1" x14ac:dyDescent="0.3">
      <c r="A1" s="138" t="s">
        <v>40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</row>
    <row r="2" spans="1:16" ht="15" customHeight="1" x14ac:dyDescent="0.3">
      <c r="A2" s="139"/>
      <c r="B2" s="139"/>
      <c r="C2" s="139"/>
      <c r="D2" s="139"/>
      <c r="E2" s="53" t="s">
        <v>27</v>
      </c>
      <c r="F2" s="53"/>
      <c r="G2" s="53"/>
      <c r="H2" s="139"/>
      <c r="I2" s="139"/>
      <c r="J2" s="139"/>
      <c r="K2" s="139"/>
      <c r="L2" s="139"/>
      <c r="M2" s="139"/>
      <c r="N2" s="139"/>
      <c r="O2" s="139"/>
      <c r="P2" s="139"/>
    </row>
    <row r="3" spans="1:16" ht="15" customHeight="1" x14ac:dyDescent="0.3">
      <c r="A3" s="119" t="s">
        <v>1</v>
      </c>
      <c r="B3" s="119"/>
      <c r="C3" s="119"/>
      <c r="D3" s="119"/>
      <c r="E3" s="18"/>
      <c r="F3" s="18"/>
      <c r="G3" s="31"/>
      <c r="H3" s="119" t="s">
        <v>41</v>
      </c>
      <c r="I3" s="119"/>
      <c r="J3" s="119"/>
      <c r="K3" s="119"/>
      <c r="L3" s="119"/>
      <c r="M3" s="119"/>
      <c r="N3" s="119"/>
      <c r="O3" s="119"/>
      <c r="P3" s="119"/>
    </row>
    <row r="4" spans="1:16" ht="15" customHeight="1" x14ac:dyDescent="0.3">
      <c r="A4" s="32"/>
      <c r="B4" s="32"/>
      <c r="C4" s="32"/>
      <c r="D4" s="32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16" ht="15" customHeight="1" x14ac:dyDescent="0.3">
      <c r="A5" s="32"/>
      <c r="B5" s="32"/>
      <c r="C5" s="32"/>
      <c r="D5" s="32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ht="15" customHeight="1" x14ac:dyDescent="0.3">
      <c r="A6" s="140" t="s">
        <v>42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 t="s">
        <v>46</v>
      </c>
      <c r="M6" s="140"/>
      <c r="N6" s="140"/>
      <c r="O6" s="140"/>
      <c r="P6" s="140" t="s">
        <v>3</v>
      </c>
    </row>
    <row r="7" spans="1:16" ht="20.100000000000001" customHeight="1" x14ac:dyDescent="0.3">
      <c r="A7" s="140" t="s">
        <v>3</v>
      </c>
      <c r="B7" s="140" t="s">
        <v>44</v>
      </c>
      <c r="C7" s="140"/>
      <c r="D7" s="140" t="s">
        <v>44</v>
      </c>
      <c r="E7" s="140"/>
      <c r="F7" s="140" t="s">
        <v>44</v>
      </c>
      <c r="G7" s="140"/>
      <c r="H7" s="140" t="s">
        <v>25</v>
      </c>
      <c r="I7" s="140"/>
      <c r="J7" s="140" t="s">
        <v>45</v>
      </c>
      <c r="K7" s="140"/>
      <c r="L7" s="140"/>
      <c r="M7" s="140"/>
      <c r="N7" s="140"/>
      <c r="O7" s="140"/>
      <c r="P7" s="140"/>
    </row>
    <row r="8" spans="1:16" ht="20.100000000000001" customHeight="1" x14ac:dyDescent="0.3">
      <c r="A8" s="140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 t="s">
        <v>33</v>
      </c>
      <c r="M8" s="140"/>
      <c r="N8" s="140" t="s">
        <v>34</v>
      </c>
      <c r="O8" s="140"/>
      <c r="P8" s="33"/>
    </row>
    <row r="9" spans="1:16" ht="12" x14ac:dyDescent="0.3">
      <c r="A9" s="33" t="s">
        <v>43</v>
      </c>
      <c r="B9" s="140">
        <v>1</v>
      </c>
      <c r="C9" s="140"/>
      <c r="D9" s="140">
        <v>2</v>
      </c>
      <c r="E9" s="140"/>
      <c r="F9" s="140">
        <v>3</v>
      </c>
      <c r="G9" s="140"/>
      <c r="H9" s="140">
        <v>17</v>
      </c>
      <c r="I9" s="140"/>
      <c r="J9" s="140">
        <v>18</v>
      </c>
      <c r="K9" s="140"/>
      <c r="L9" s="140">
        <v>19</v>
      </c>
      <c r="M9" s="140"/>
      <c r="N9" s="140">
        <v>20</v>
      </c>
      <c r="O9" s="140"/>
      <c r="P9" s="33" t="s">
        <v>43</v>
      </c>
    </row>
    <row r="10" spans="1:16" ht="15" customHeight="1" x14ac:dyDescent="0.3">
      <c r="A10" s="141" t="s">
        <v>47</v>
      </c>
      <c r="B10" s="142"/>
      <c r="C10" s="142"/>
      <c r="D10" s="142"/>
      <c r="E10" s="143"/>
      <c r="F10" s="34"/>
      <c r="G10" s="34"/>
      <c r="H10" s="34"/>
      <c r="I10" s="34"/>
      <c r="J10" s="34"/>
      <c r="K10" s="34"/>
      <c r="L10" s="34"/>
      <c r="M10" s="35"/>
      <c r="N10" s="34"/>
      <c r="O10" s="34"/>
      <c r="P10" s="34"/>
    </row>
    <row r="11" spans="1:16" ht="12.9" customHeight="1" x14ac:dyDescent="0.3">
      <c r="A11" s="33"/>
      <c r="B11" s="33"/>
      <c r="C11" s="36"/>
      <c r="D11" s="33"/>
      <c r="E11" s="36"/>
      <c r="F11" s="33"/>
      <c r="G11" s="36"/>
      <c r="H11" s="33"/>
      <c r="I11" s="36"/>
      <c r="J11" s="33"/>
      <c r="K11" s="36"/>
      <c r="L11" s="33"/>
      <c r="M11" s="36"/>
      <c r="N11" s="33"/>
      <c r="O11" s="33"/>
      <c r="P11" s="33"/>
    </row>
    <row r="12" spans="1:16" ht="12.9" customHeight="1" x14ac:dyDescent="0.3">
      <c r="A12" s="33"/>
      <c r="B12" s="33"/>
      <c r="C12" s="36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spans="1:16" ht="12.9" customHeight="1" x14ac:dyDescent="0.3">
      <c r="A13" s="33"/>
      <c r="B13" s="33"/>
      <c r="C13" s="36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spans="1:16" ht="12.9" customHeight="1" x14ac:dyDescent="0.3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spans="1:16" ht="12.9" customHeight="1" x14ac:dyDescent="0.3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spans="1:16" ht="12.9" customHeight="1" x14ac:dyDescent="0.3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1:16" ht="12.9" customHeight="1" x14ac:dyDescent="0.3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</row>
    <row r="18" spans="1:16" ht="15" customHeight="1" x14ac:dyDescent="0.3">
      <c r="A18" s="34" t="s">
        <v>25</v>
      </c>
      <c r="B18" s="34">
        <f>SUM(B11:B17)</f>
        <v>0</v>
      </c>
      <c r="C18" s="35" t="s">
        <v>0</v>
      </c>
      <c r="D18" s="34">
        <f t="shared" ref="D18:L18" si="0">SUM(D11:D17)</f>
        <v>0</v>
      </c>
      <c r="E18" s="35" t="s">
        <v>0</v>
      </c>
      <c r="F18" s="35" t="s">
        <v>0</v>
      </c>
      <c r="G18" s="35" t="s">
        <v>0</v>
      </c>
      <c r="H18" s="34">
        <f t="shared" si="0"/>
        <v>0</v>
      </c>
      <c r="I18" s="35" t="s">
        <v>0</v>
      </c>
      <c r="J18" s="34">
        <f t="shared" si="0"/>
        <v>0</v>
      </c>
      <c r="K18" s="35" t="s">
        <v>0</v>
      </c>
      <c r="L18" s="34">
        <f t="shared" si="0"/>
        <v>0</v>
      </c>
      <c r="M18" s="35" t="s">
        <v>0</v>
      </c>
      <c r="N18" s="34"/>
      <c r="O18" s="37"/>
      <c r="P18" s="34"/>
    </row>
  </sheetData>
  <mergeCells count="26">
    <mergeCell ref="A10:E10"/>
    <mergeCell ref="L8:M8"/>
    <mergeCell ref="N8:O8"/>
    <mergeCell ref="B9:C9"/>
    <mergeCell ref="D9:E9"/>
    <mergeCell ref="F9:G9"/>
    <mergeCell ref="H9:I9"/>
    <mergeCell ref="J9:K9"/>
    <mergeCell ref="L9:M9"/>
    <mergeCell ref="N9:O9"/>
    <mergeCell ref="A6:I6"/>
    <mergeCell ref="J6:K6"/>
    <mergeCell ref="L6:O7"/>
    <mergeCell ref="P6:P7"/>
    <mergeCell ref="A7:A8"/>
    <mergeCell ref="B7:C8"/>
    <mergeCell ref="D7:E8"/>
    <mergeCell ref="F7:G8"/>
    <mergeCell ref="H7:I8"/>
    <mergeCell ref="J7:K8"/>
    <mergeCell ref="A1:P1"/>
    <mergeCell ref="A2:D2"/>
    <mergeCell ref="E2:G2"/>
    <mergeCell ref="H2:P2"/>
    <mergeCell ref="A3:D3"/>
    <mergeCell ref="H3:P3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ამონაწერი</vt:lpstr>
      <vt:lpstr>sagadaxdo davaleba</vt:lpstr>
      <vt:lpstr>jurnal-orderi</vt:lpstr>
      <vt:lpstr>mtavari cigni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2022-11-19T09:20:08Z</dcterms:modified>
</cp:coreProperties>
</file>