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50" yWindow="750" windowWidth="20565" windowHeight="10770" activeTab="3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24519"/>
</workbook>
</file>

<file path=xl/calcChain.xml><?xml version="1.0" encoding="utf-8"?>
<calcChain xmlns="http://schemas.openxmlformats.org/spreadsheetml/2006/main">
  <c r="C31" i="10"/>
  <c r="C30"/>
  <c r="C17"/>
  <c r="C15"/>
  <c r="F23" i="4"/>
  <c r="F25"/>
  <c r="D30" i="10" l="1"/>
  <c r="D23"/>
  <c r="D15"/>
  <c r="D17" s="1"/>
  <c r="C23"/>
  <c r="C33" s="1"/>
  <c r="E18" i="5"/>
  <c r="E17"/>
  <c r="E16"/>
  <c r="E19"/>
  <c r="C15"/>
  <c r="B15"/>
  <c r="E14"/>
  <c r="E13"/>
  <c r="F40" i="6"/>
  <c r="F33"/>
  <c r="F29"/>
  <c r="F20"/>
  <c r="F14"/>
  <c r="C40"/>
  <c r="C20"/>
  <c r="I16" i="4"/>
  <c r="I20" s="1"/>
  <c r="I23" s="1"/>
  <c r="I25" s="1"/>
  <c r="F16"/>
  <c r="F20" s="1"/>
  <c r="D31" i="10" l="1"/>
  <c r="D33" s="1"/>
  <c r="E15" i="5"/>
  <c r="F41" i="6"/>
  <c r="F22"/>
  <c r="C14" l="1"/>
  <c r="C33" l="1"/>
  <c r="C29"/>
  <c r="C22"/>
  <c r="C41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<sst xmlns="http://schemas.openxmlformats.org/spreadsheetml/2006/main" count="108" uniqueCount="90">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</sst>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C105"/>
  <sheetViews>
    <sheetView workbookViewId="0">
      <selection activeCell="F24" sqref="F24"/>
    </sheetView>
  </sheetViews>
  <sheetFormatPr defaultColWidth="9" defaultRowHeight="1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>
      <c r="A3" s="109" t="s">
        <v>49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>
      <c r="A5" s="110" t="s">
        <v>43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110" t="s">
        <v>40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>
      <c r="A8" s="110" t="s">
        <v>3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111" t="s">
        <v>6</v>
      </c>
      <c r="B15" s="111"/>
      <c r="C15" s="111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112" t="s">
        <v>7</v>
      </c>
      <c r="B16" s="112"/>
      <c r="C16" s="112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>
      <c r="A18" s="82" t="s">
        <v>83</v>
      </c>
      <c r="B18" s="78"/>
      <c r="C18" s="78"/>
      <c r="D18" s="77"/>
      <c r="E18" s="77"/>
      <c r="F18" s="41">
        <v>-400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>
      <c r="A19" s="111" t="s">
        <v>8</v>
      </c>
      <c r="B19" s="111"/>
      <c r="C19" s="111"/>
      <c r="D19" s="13"/>
      <c r="E19" s="13"/>
      <c r="F19" s="15">
        <v>-1403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>
      <c r="A20" s="113" t="s">
        <v>9</v>
      </c>
      <c r="B20" s="113"/>
      <c r="C20" s="113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>
      <c r="A22" s="111" t="s">
        <v>39</v>
      </c>
      <c r="B22" s="111"/>
      <c r="C22" s="111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>
      <c r="A23" s="102" t="s">
        <v>52</v>
      </c>
      <c r="B23" s="102"/>
      <c r="C23" s="102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>
      <c r="A24" s="106" t="s">
        <v>10</v>
      </c>
      <c r="B24" s="106"/>
      <c r="C24" s="106"/>
      <c r="D24" s="23"/>
      <c r="E24" s="23"/>
      <c r="F24" s="24">
        <v>-186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>
      <c r="A25" s="102" t="s">
        <v>53</v>
      </c>
      <c r="B25" s="102"/>
      <c r="C25" s="102"/>
      <c r="D25" s="23"/>
      <c r="E25" s="23"/>
      <c r="F25" s="41">
        <f>F23+F24</f>
        <v>10511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>
      <c r="A29" s="104" t="s">
        <v>11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BW539"/>
  <sheetViews>
    <sheetView workbookViewId="0">
      <selection sqref="A1:I44"/>
    </sheetView>
  </sheetViews>
  <sheetFormatPr defaultColWidth="9" defaultRowHeight="1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>
      <c r="A5" s="110" t="s">
        <v>40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>
      <c r="A6" s="110" t="s">
        <v>3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>
      <c r="A13" s="47" t="s">
        <v>14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>
      <c r="A14" s="46" t="s">
        <v>15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>
      <c r="A18" s="50" t="s">
        <v>84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>
      <c r="A19" s="47" t="s">
        <v>18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>
      <c r="A20" s="52" t="s">
        <v>19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>
      <c r="A22" s="52" t="s">
        <v>20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>
      <c r="A28" s="55" t="s">
        <v>24</v>
      </c>
      <c r="B28" s="61">
        <v>9511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>
      <c r="A29" s="54" t="s">
        <v>25</v>
      </c>
      <c r="B29" s="54"/>
      <c r="C29" s="56">
        <f>B27+B28</f>
        <v>59511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>
      <c r="A37" s="55" t="s">
        <v>85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>
      <c r="A38" s="55" t="s">
        <v>30</v>
      </c>
      <c r="B38" s="62">
        <v>366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>
      <c r="A39" s="55" t="s">
        <v>45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>
      <c r="A40" s="58" t="s">
        <v>31</v>
      </c>
      <c r="C40" s="71">
        <f>B36+B38+B39+B37</f>
        <v>20106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>
      <c r="A41" s="52" t="s">
        <v>32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R70"/>
  <sheetViews>
    <sheetView workbookViewId="0">
      <selection activeCell="E19" sqref="E19:F19"/>
    </sheetView>
  </sheetViews>
  <sheetFormatPr defaultColWidth="9" defaultRowHeight="1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>
      <c r="A2" s="122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>
      <c r="A3" s="122" t="s">
        <v>78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>
      <c r="A4" s="126" t="s">
        <v>43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>
      <c r="A5" s="126" t="s">
        <v>81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>
      <c r="A6" s="126" t="s">
        <v>3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>
      <c r="A7" s="126" t="s">
        <v>41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>
      <c r="A8" s="126" t="s">
        <v>4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>
      <c r="A10" s="121"/>
      <c r="B10" s="124" t="s">
        <v>1</v>
      </c>
      <c r="C10" s="124" t="s">
        <v>33</v>
      </c>
      <c r="D10" s="124"/>
      <c r="E10" s="124" t="s">
        <v>34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>
      <c r="A13" s="5" t="s">
        <v>79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>
      <c r="A14" s="5" t="s">
        <v>35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>
      <c r="A15" s="5" t="s">
        <v>80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>
      <c r="A16" s="5" t="s">
        <v>86</v>
      </c>
      <c r="B16" s="80"/>
      <c r="C16" s="120"/>
      <c r="D16" s="121"/>
      <c r="E16" s="121">
        <f t="shared" ref="E16:E17" si="1">B16+C16</f>
        <v>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>
      <c r="A17" s="5" t="s">
        <v>35</v>
      </c>
      <c r="B17" s="80"/>
      <c r="C17" s="120"/>
      <c r="D17" s="121"/>
      <c r="E17" s="121">
        <f t="shared" si="1"/>
        <v>0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>
      <c r="A18" s="5" t="s">
        <v>46</v>
      </c>
      <c r="B18" s="80"/>
      <c r="C18" s="120"/>
      <c r="D18" s="121"/>
      <c r="E18" s="121">
        <f t="shared" ref="E18" si="2">B18+C18</f>
        <v>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>
      <c r="A19" s="5" t="s">
        <v>87</v>
      </c>
      <c r="B19" s="83">
        <v>50000</v>
      </c>
      <c r="C19" s="125">
        <v>9511</v>
      </c>
      <c r="D19" s="125"/>
      <c r="E19" s="123">
        <f t="shared" ref="E19" si="3">B19+C19</f>
        <v>59511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D49"/>
  <sheetViews>
    <sheetView tabSelected="1" topLeftCell="A13" workbookViewId="0">
      <selection activeCell="G21" sqref="G21"/>
    </sheetView>
  </sheetViews>
  <sheetFormatPr defaultColWidth="9.140625" defaultRowHeight="1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>
      <c r="A1" s="127" t="s">
        <v>58</v>
      </c>
      <c r="B1" s="127"/>
      <c r="C1" s="127"/>
      <c r="D1" s="127"/>
    </row>
    <row r="2" spans="1:4" ht="18">
      <c r="A2" s="127" t="s">
        <v>59</v>
      </c>
      <c r="B2" s="127"/>
      <c r="C2" s="127"/>
      <c r="D2" s="127"/>
    </row>
    <row r="3" spans="1:4" s="69" customFormat="1">
      <c r="A3" s="128"/>
      <c r="B3" s="128"/>
      <c r="C3" s="128"/>
      <c r="D3" s="128"/>
    </row>
    <row r="4" spans="1:4">
      <c r="A4" s="118" t="s">
        <v>43</v>
      </c>
      <c r="B4" s="118"/>
      <c r="C4" s="118"/>
      <c r="D4" s="118"/>
    </row>
    <row r="5" spans="1:4" s="67" customFormat="1">
      <c r="A5" s="110" t="s">
        <v>40</v>
      </c>
      <c r="B5" s="110"/>
      <c r="C5" s="110"/>
      <c r="D5" s="110"/>
    </row>
    <row r="6" spans="1:4" s="67" customFormat="1">
      <c r="A6" s="110" t="s">
        <v>3</v>
      </c>
      <c r="B6" s="110"/>
      <c r="C6" s="110"/>
      <c r="D6" s="110"/>
    </row>
    <row r="7" spans="1:4" ht="17.45" customHeight="1">
      <c r="A7" s="73" t="s">
        <v>41</v>
      </c>
      <c r="B7" s="79"/>
      <c r="C7" s="73"/>
      <c r="D7" s="73"/>
    </row>
    <row r="8" spans="1:4" ht="15.75" customHeight="1">
      <c r="A8" s="73" t="s">
        <v>4</v>
      </c>
      <c r="B8" s="79"/>
      <c r="C8" s="73"/>
      <c r="D8" s="73"/>
    </row>
    <row r="9" spans="1:4">
      <c r="A9" s="67"/>
      <c r="C9" s="67"/>
      <c r="D9" s="67"/>
    </row>
    <row r="10" spans="1:4">
      <c r="A10" s="67"/>
      <c r="C10" s="67"/>
      <c r="D10" s="67"/>
    </row>
    <row r="11" spans="1:4" ht="30">
      <c r="A11" s="85"/>
      <c r="B11" s="85" t="s">
        <v>88</v>
      </c>
      <c r="C11" s="86" t="s">
        <v>50</v>
      </c>
      <c r="D11" s="86" t="s">
        <v>51</v>
      </c>
    </row>
    <row r="12" spans="1:4">
      <c r="A12" s="87" t="s">
        <v>36</v>
      </c>
      <c r="B12" s="87"/>
      <c r="C12" s="88"/>
      <c r="D12" s="88"/>
    </row>
    <row r="13" spans="1:4">
      <c r="A13" s="89" t="s">
        <v>60</v>
      </c>
      <c r="B13" s="89">
        <v>1</v>
      </c>
      <c r="C13" s="88">
        <v>50000</v>
      </c>
      <c r="D13" s="88"/>
    </row>
    <row r="14" spans="1:4" ht="30">
      <c r="A14" s="90" t="s">
        <v>61</v>
      </c>
      <c r="B14" s="90">
        <v>2</v>
      </c>
      <c r="C14" s="88">
        <v>-53960</v>
      </c>
      <c r="D14" s="88"/>
    </row>
    <row r="15" spans="1:4" ht="25.5">
      <c r="A15" s="92" t="s">
        <v>62</v>
      </c>
      <c r="B15" s="92"/>
      <c r="C15" s="97">
        <f>C13+C14</f>
        <v>-3960</v>
      </c>
      <c r="D15" s="97">
        <f>D13+D14</f>
        <v>0</v>
      </c>
    </row>
    <row r="16" spans="1:4" s="76" customFormat="1">
      <c r="A16" s="93" t="s">
        <v>89</v>
      </c>
      <c r="B16" s="93">
        <v>3</v>
      </c>
      <c r="C16" s="88">
        <v>-293</v>
      </c>
      <c r="D16" s="88"/>
    </row>
    <row r="17" spans="1:4" s="76" customFormat="1">
      <c r="A17" s="92" t="s">
        <v>63</v>
      </c>
      <c r="B17" s="92"/>
      <c r="C17" s="100">
        <f>C15+C16</f>
        <v>-4253</v>
      </c>
      <c r="D17" s="100">
        <f>D15+D16</f>
        <v>0</v>
      </c>
    </row>
    <row r="18" spans="1:4" s="69" customFormat="1">
      <c r="A18" s="87" t="s">
        <v>64</v>
      </c>
      <c r="B18" s="87"/>
      <c r="C18" s="94"/>
      <c r="D18" s="94"/>
    </row>
    <row r="19" spans="1:4" s="69" customFormat="1" ht="30">
      <c r="A19" s="90" t="s">
        <v>65</v>
      </c>
      <c r="B19" s="90">
        <v>4</v>
      </c>
      <c r="C19" s="91">
        <v>-11000</v>
      </c>
      <c r="D19" s="91"/>
    </row>
    <row r="20" spans="1:4" s="76" customFormat="1" ht="30">
      <c r="A20" s="90" t="s">
        <v>66</v>
      </c>
      <c r="B20" s="90">
        <v>5</v>
      </c>
      <c r="C20" s="91"/>
      <c r="D20" s="91"/>
    </row>
    <row r="21" spans="1:4" s="76" customFormat="1">
      <c r="A21" s="90" t="s">
        <v>67</v>
      </c>
      <c r="B21" s="90">
        <v>6</v>
      </c>
      <c r="C21" s="91"/>
      <c r="D21" s="91"/>
    </row>
    <row r="22" spans="1:4" s="76" customFormat="1">
      <c r="A22" s="90" t="s">
        <v>68</v>
      </c>
      <c r="B22" s="90">
        <v>7</v>
      </c>
      <c r="C22" s="91"/>
      <c r="D22" s="91"/>
    </row>
    <row r="23" spans="1:4" s="76" customFormat="1" ht="25.5">
      <c r="A23" s="92" t="s">
        <v>69</v>
      </c>
      <c r="B23" s="92"/>
      <c r="C23" s="101">
        <f>C19</f>
        <v>-11000</v>
      </c>
      <c r="D23" s="101">
        <f>D19</f>
        <v>0</v>
      </c>
    </row>
    <row r="24" spans="1:4" s="76" customFormat="1">
      <c r="A24" s="87" t="s">
        <v>70</v>
      </c>
      <c r="B24" s="87"/>
      <c r="C24" s="91"/>
      <c r="D24" s="91"/>
    </row>
    <row r="25" spans="1:4" s="76" customFormat="1">
      <c r="A25" s="90" t="s">
        <v>71</v>
      </c>
      <c r="B25" s="90">
        <v>8</v>
      </c>
      <c r="C25" s="91">
        <v>50000</v>
      </c>
      <c r="D25" s="91"/>
    </row>
    <row r="26" spans="1:4" s="69" customFormat="1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>
      <c r="A27" s="89" t="s">
        <v>73</v>
      </c>
      <c r="B27" s="89">
        <v>10</v>
      </c>
      <c r="C27" s="94"/>
      <c r="D27" s="94"/>
    </row>
    <row r="28" spans="1:4" s="76" customFormat="1" ht="15.6" customHeight="1">
      <c r="A28" s="89" t="s">
        <v>74</v>
      </c>
      <c r="B28" s="89">
        <v>11</v>
      </c>
      <c r="C28" s="94"/>
      <c r="D28" s="94"/>
    </row>
    <row r="29" spans="1:4" s="76" customFormat="1" ht="15.6" customHeight="1">
      <c r="A29" s="89" t="s">
        <v>75</v>
      </c>
      <c r="B29" s="89">
        <v>12</v>
      </c>
      <c r="C29" s="99">
        <v>-947</v>
      </c>
      <c r="D29" s="99"/>
    </row>
    <row r="30" spans="1:4">
      <c r="A30" s="90" t="s">
        <v>76</v>
      </c>
      <c r="B30" s="90"/>
      <c r="C30" s="95">
        <f>SUM(C25:C29)</f>
        <v>109053</v>
      </c>
      <c r="D30" s="95">
        <f>SUM(D25:D29)</f>
        <v>0</v>
      </c>
    </row>
    <row r="31" spans="1:4" ht="25.5">
      <c r="A31" s="92" t="s">
        <v>77</v>
      </c>
      <c r="B31" s="92"/>
      <c r="C31" s="95">
        <f>C17+C23+C30</f>
        <v>93800</v>
      </c>
      <c r="D31" s="95">
        <f>D17+D23+D30</f>
        <v>0</v>
      </c>
    </row>
    <row r="32" spans="1:4">
      <c r="A32" s="96" t="s">
        <v>37</v>
      </c>
      <c r="B32" s="96"/>
      <c r="C32" s="94">
        <v>0</v>
      </c>
      <c r="D32" s="94">
        <v>0</v>
      </c>
    </row>
    <row r="33" spans="1:4">
      <c r="A33" s="96" t="s">
        <v>38</v>
      </c>
      <c r="B33" s="96"/>
      <c r="C33" s="95">
        <f>C32+C31</f>
        <v>93800</v>
      </c>
      <c r="D33" s="95">
        <f>D32+D31</f>
        <v>0</v>
      </c>
    </row>
    <row r="34" spans="1:4">
      <c r="A34" s="66"/>
      <c r="B34" s="66"/>
    </row>
    <row r="35" spans="1:4">
      <c r="A35" s="66"/>
      <c r="B35" s="66"/>
    </row>
    <row r="36" spans="1:4">
      <c r="A36" s="66"/>
      <c r="B36" s="66"/>
    </row>
    <row r="37" spans="1:4">
      <c r="A37" s="66"/>
      <c r="B37" s="66"/>
    </row>
    <row r="38" spans="1:4">
      <c r="A38" s="66"/>
    </row>
    <row r="39" spans="1:4">
      <c r="A39" s="66"/>
    </row>
    <row r="40" spans="1:4">
      <c r="A40" s="98"/>
    </row>
    <row r="41" spans="1:4">
      <c r="A41" s="66"/>
    </row>
    <row r="42" spans="1:4">
      <c r="A42" s="66"/>
    </row>
    <row r="43" spans="1:4">
      <c r="A43" s="66"/>
    </row>
    <row r="44" spans="1:4">
      <c r="A44" s="66"/>
    </row>
    <row r="45" spans="1:4">
      <c r="A45" s="66"/>
    </row>
    <row r="46" spans="1:4">
      <c r="A46" s="66"/>
    </row>
    <row r="47" spans="1:4">
      <c r="A47" s="66"/>
    </row>
    <row r="48" spans="1:4">
      <c r="A48" s="66"/>
    </row>
    <row r="49" spans="1:1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2022-06-06T06:36:36Z</dcterms:modified>
</cp:coreProperties>
</file>