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baco.ge\"/>
    </mc:Choice>
  </mc:AlternateContent>
  <xr:revisionPtr revIDLastSave="0" documentId="13_ncr:1_{EB5354DF-5D19-4E67-B504-508DDA2F6F76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E14" i="6" s="1"/>
  <c r="C8" i="12"/>
  <c r="C10" i="12"/>
  <c r="C11" i="12" s="1"/>
  <c r="C12" i="12" s="1"/>
  <c r="E13" i="6"/>
  <c r="C14" i="6"/>
  <c r="E18" i="3"/>
  <c r="D18" i="3"/>
  <c r="F34" i="1"/>
  <c r="E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<sst xmlns="http://schemas.openxmlformats.org/spreadsheetml/2006/main" count="204" uniqueCount="128">
  <si>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</si>
  <si>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</si>
  <si>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</si>
  <si>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</si>
  <si>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</si>
  <si>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</si>
  <si>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</si>
  <si>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</si>
  <si>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</si>
  <si>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</si>
  <si>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</si>
  <si>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</si>
  <si>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</si>
  <si>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</si>
  <si>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</si>
  <si>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</si>
  <si>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</si>
  <si>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</si>
  <si>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</si>
  <si>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</si>
  <si>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</si>
  <si>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</si>
  <si>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</si>
  <si>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</si>
  <si>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</si>
  <si>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</si>
  <si>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</si>
  <si>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</si>
  <si>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</si>
  <si>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</si>
  <si>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</si>
  <si>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</si>
  <si>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</si>
  <si>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</si>
  <si>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</si>
  <si>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</si>
  <si>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</si>
  <si>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</si>
  <si>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</si>
  <si>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</si>
  <si>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</si>
  <si>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</si>
  <si>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</si>
  <si>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</si>
  <si>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</si>
  <si>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</si>
  <si>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</si>
  <si>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</si>
  <si>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</si>
  <si>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</si>
  <si>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</si>
  <si>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</si>
  <si>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</si>
  <si>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</si>
  <si>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</si>
  <si>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</si>
  <si>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</si>
  <si>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</si>
  <si>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</si>
  <si>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</si>
  <si>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</si>
  <si>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</si>
  <si>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</si>
  <si>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</si>
  <si>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</si>
  <si>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</si>
  <si>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</si>
  <si>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</si>
  <si>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</si>
  <si>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</si>
  <si>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</si>
  <si>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</si>
  <si>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</si>
  <si>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</si>
  <si>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</si>
  <si>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</si>
  <si>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</si>
  <si>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</si>
  <si>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</si>
  <si>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</si>
  <si>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</si>
  <si>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</si>
  <si>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</si>
  <si>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</si>
  <si>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</si>
  <si>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</si>
  <si>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</si>
  <si>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</si>
  <si>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</si>
  <si>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</si>
  <si>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03,12,2012</t>
  </si>
  <si>
    <t>სას.მატ.ფას. შეძენა</t>
  </si>
  <si>
    <t>დ.1610</t>
  </si>
  <si>
    <t>07,12,2012</t>
  </si>
  <si>
    <t>რეალიზებულია 1000 ლ საქ. 1300 ლ. ფული შემოსულია სალაროში</t>
  </si>
  <si>
    <t>დ.1110</t>
  </si>
  <si>
    <t xml:space="preserve">       კ.1210</t>
  </si>
  <si>
    <t xml:space="preserve">        კ.6110</t>
  </si>
  <si>
    <t>დ.7210</t>
  </si>
  <si>
    <t xml:space="preserve">        კ.1610</t>
  </si>
  <si>
    <t>31,12,2012</t>
  </si>
  <si>
    <t>თანამშრომელს დაერიცხა ხელფასი 200 ლ.</t>
  </si>
  <si>
    <t>დ.7410</t>
  </si>
  <si>
    <t xml:space="preserve">       კ.3130</t>
  </si>
  <si>
    <t>ფული ბანკში</t>
  </si>
  <si>
    <t>საქონელი</t>
  </si>
  <si>
    <t>ხელფასი</t>
  </si>
  <si>
    <t>კაპიტალი</t>
  </si>
  <si>
    <t>რეალიზაცია</t>
  </si>
  <si>
    <t>საქ.თვ.ღირებულება</t>
  </si>
  <si>
    <t xml:space="preserve">ხელფასი </t>
  </si>
  <si>
    <t>დ.6110</t>
  </si>
  <si>
    <t xml:space="preserve">     კ.5330</t>
  </si>
  <si>
    <t>დ.5330</t>
  </si>
  <si>
    <t xml:space="preserve">     კ.7210</t>
  </si>
  <si>
    <t>ხელფასის ხარჯი</t>
  </si>
  <si>
    <t xml:space="preserve">რეალიზაციის დახურვა  </t>
  </si>
  <si>
    <t xml:space="preserve">     კ.7410</t>
  </si>
  <si>
    <t>მოგების გადასახადის დარიცხვა</t>
  </si>
  <si>
    <t>დ.9210</t>
  </si>
  <si>
    <t xml:space="preserve">     კ.3310</t>
  </si>
  <si>
    <t>31,10,2012</t>
  </si>
  <si>
    <t>9210 ანგარიშის  დახურვა</t>
  </si>
  <si>
    <t xml:space="preserve">       კ.9210</t>
  </si>
  <si>
    <t>31,12,2019</t>
  </si>
  <si>
    <t>წმ.მოგება</t>
  </si>
  <si>
    <t>დ.5330/5310</t>
  </si>
  <si>
    <t>გაუნაწილებელი მოგება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</si>
</sst>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Sylfaen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Sylfaen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opLeftCell="A9" zoomScaleNormal="100" workbookViewId="0"/>
  </sheetViews>
  <sheetFormatPr defaultColWidth="9" defaultRowHeight="15" x14ac:dyDescent="0.25"/>
  <cols>
    <col min="1" max="1" width="105.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8"/>
  <sheetViews>
    <sheetView tabSelected="1" topLeftCell="A29" zoomScaleNormal="100" workbookViewId="0">
      <selection activeCell="D33" sqref="D33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5" style="1" customWidth="1"/>
    <col min="4" max="4" width="15.625" style="1" customWidth="1"/>
    <col min="5" max="5" width="11.875" style="1" customWidth="1"/>
    <col min="6" max="6" width="12.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6" t="s">
        <v>90</v>
      </c>
      <c r="B7" s="90">
        <v>2</v>
      </c>
      <c r="C7" s="90" t="s">
        <v>91</v>
      </c>
      <c r="D7" s="40"/>
      <c r="E7" s="3"/>
      <c r="F7" s="3"/>
    </row>
    <row r="8" spans="1:13" ht="20.100000000000001" customHeight="1" x14ac:dyDescent="0.25">
      <c r="A8" s="87"/>
      <c r="B8" s="91"/>
      <c r="C8" s="91"/>
      <c r="D8" s="3" t="s">
        <v>92</v>
      </c>
      <c r="E8" s="3">
        <v>3000</v>
      </c>
      <c r="F8" s="3"/>
    </row>
    <row r="9" spans="1:13" ht="20.100000000000001" customHeight="1" x14ac:dyDescent="0.25">
      <c r="A9" s="88"/>
      <c r="B9" s="92"/>
      <c r="C9" s="92"/>
      <c r="D9" s="3" t="s">
        <v>96</v>
      </c>
      <c r="E9" s="3"/>
      <c r="F9" s="3">
        <v>3000</v>
      </c>
    </row>
    <row r="10" spans="1:13" ht="20.100000000000001" customHeight="1" x14ac:dyDescent="0.25">
      <c r="A10" s="86" t="s">
        <v>93</v>
      </c>
      <c r="B10" s="90">
        <v>3</v>
      </c>
      <c r="C10" s="90" t="s">
        <v>94</v>
      </c>
      <c r="D10" s="40"/>
      <c r="E10" s="3"/>
      <c r="F10" s="3"/>
    </row>
    <row r="11" spans="1:13" ht="20.100000000000001" customHeight="1" x14ac:dyDescent="0.25">
      <c r="A11" s="87"/>
      <c r="B11" s="91"/>
      <c r="C11" s="91"/>
      <c r="D11" s="3" t="s">
        <v>95</v>
      </c>
      <c r="E11" s="3">
        <v>1300</v>
      </c>
      <c r="F11" s="3"/>
    </row>
    <row r="12" spans="1:13" ht="20.100000000000001" customHeight="1" x14ac:dyDescent="0.25">
      <c r="A12" s="87"/>
      <c r="B12" s="91"/>
      <c r="C12" s="91"/>
      <c r="D12" s="3" t="s">
        <v>97</v>
      </c>
      <c r="E12" s="3"/>
      <c r="F12" s="3">
        <v>1300</v>
      </c>
    </row>
    <row r="13" spans="1:13" ht="20.100000000000001" customHeight="1" x14ac:dyDescent="0.25">
      <c r="A13" s="87"/>
      <c r="B13" s="91"/>
      <c r="C13" s="91"/>
      <c r="D13" s="3" t="s">
        <v>98</v>
      </c>
      <c r="E13" s="3">
        <v>1000</v>
      </c>
      <c r="F13" s="3"/>
    </row>
    <row r="14" spans="1:13" ht="20.100000000000001" customHeight="1" x14ac:dyDescent="0.25">
      <c r="A14" s="88"/>
      <c r="B14" s="92"/>
      <c r="C14" s="92"/>
      <c r="D14" s="3" t="s">
        <v>99</v>
      </c>
      <c r="E14" s="3"/>
      <c r="F14" s="3">
        <v>1000</v>
      </c>
    </row>
    <row r="15" spans="1:13" ht="20.100000000000001" customHeight="1" x14ac:dyDescent="0.25">
      <c r="A15" s="86" t="s">
        <v>100</v>
      </c>
      <c r="B15" s="90">
        <v>4</v>
      </c>
      <c r="C15" s="90" t="s">
        <v>101</v>
      </c>
      <c r="D15" s="40"/>
      <c r="E15" s="3"/>
      <c r="F15" s="3"/>
    </row>
    <row r="16" spans="1:13" ht="20.100000000000001" customHeight="1" x14ac:dyDescent="0.25">
      <c r="A16" s="87"/>
      <c r="B16" s="91"/>
      <c r="C16" s="91"/>
      <c r="D16" s="3" t="s">
        <v>102</v>
      </c>
      <c r="E16" s="3">
        <v>200</v>
      </c>
      <c r="F16" s="3"/>
    </row>
    <row r="17" spans="1:6" ht="20.100000000000001" customHeight="1" x14ac:dyDescent="0.25">
      <c r="A17" s="88"/>
      <c r="B17" s="92"/>
      <c r="C17" s="92"/>
      <c r="D17" s="3" t="s">
        <v>103</v>
      </c>
      <c r="E17" s="3"/>
      <c r="F17" s="3">
        <v>200</v>
      </c>
    </row>
    <row r="18" spans="1:6" ht="20.100000000000001" customHeight="1" x14ac:dyDescent="0.25">
      <c r="A18" s="86" t="s">
        <v>100</v>
      </c>
      <c r="B18" s="90">
        <v>5</v>
      </c>
      <c r="C18" s="90" t="s">
        <v>116</v>
      </c>
      <c r="D18" s="40"/>
      <c r="E18" s="3"/>
      <c r="F18" s="3"/>
    </row>
    <row r="19" spans="1:6" ht="20.100000000000001" customHeight="1" x14ac:dyDescent="0.25">
      <c r="A19" s="87"/>
      <c r="B19" s="91"/>
      <c r="C19" s="91"/>
      <c r="D19" s="3" t="s">
        <v>111</v>
      </c>
      <c r="E19" s="3">
        <v>1300</v>
      </c>
      <c r="F19" s="3"/>
    </row>
    <row r="20" spans="1:6" ht="20.100000000000001" customHeight="1" x14ac:dyDescent="0.25">
      <c r="A20" s="87"/>
      <c r="B20" s="91"/>
      <c r="C20" s="91"/>
      <c r="D20" s="3" t="s">
        <v>112</v>
      </c>
      <c r="E20" s="3"/>
      <c r="F20" s="3">
        <v>1300</v>
      </c>
    </row>
    <row r="21" spans="1:6" ht="20.100000000000001" customHeight="1" x14ac:dyDescent="0.25">
      <c r="A21" s="87"/>
      <c r="B21" s="91"/>
      <c r="C21" s="91"/>
      <c r="D21" s="3" t="s">
        <v>113</v>
      </c>
      <c r="E21" s="3">
        <v>1000</v>
      </c>
      <c r="F21" s="3"/>
    </row>
    <row r="22" spans="1:6" ht="20.100000000000001" customHeight="1" x14ac:dyDescent="0.25">
      <c r="A22" s="87"/>
      <c r="B22" s="91"/>
      <c r="C22" s="91"/>
      <c r="D22" s="3" t="s">
        <v>114</v>
      </c>
      <c r="E22" s="3"/>
      <c r="F22" s="3">
        <v>1000</v>
      </c>
    </row>
    <row r="23" spans="1:6" ht="20.100000000000001" customHeight="1" x14ac:dyDescent="0.25">
      <c r="A23" s="88"/>
      <c r="B23" s="92"/>
      <c r="C23" s="92"/>
      <c r="D23" s="3"/>
      <c r="E23" s="3"/>
      <c r="F23" s="3"/>
    </row>
    <row r="24" spans="1:6" ht="20.100000000000001" customHeight="1" x14ac:dyDescent="0.25">
      <c r="A24" s="86" t="s">
        <v>100</v>
      </c>
      <c r="B24" s="90">
        <v>6</v>
      </c>
      <c r="C24" s="90" t="s">
        <v>115</v>
      </c>
      <c r="D24" s="40"/>
      <c r="E24" s="3"/>
      <c r="F24" s="3"/>
    </row>
    <row r="25" spans="1:6" ht="20.100000000000001" customHeight="1" x14ac:dyDescent="0.25">
      <c r="A25" s="87"/>
      <c r="B25" s="91"/>
      <c r="C25" s="91"/>
      <c r="D25" s="3" t="s">
        <v>113</v>
      </c>
      <c r="E25" s="3">
        <v>200</v>
      </c>
      <c r="F25" s="3"/>
    </row>
    <row r="26" spans="1:6" ht="20.100000000000001" customHeight="1" x14ac:dyDescent="0.25">
      <c r="A26" s="88"/>
      <c r="B26" s="92"/>
      <c r="C26" s="92"/>
      <c r="D26" s="3" t="s">
        <v>117</v>
      </c>
      <c r="E26" s="3"/>
      <c r="F26" s="3">
        <v>200</v>
      </c>
    </row>
    <row r="27" spans="1:6" ht="30" customHeight="1" x14ac:dyDescent="0.25">
      <c r="A27" s="86" t="s">
        <v>100</v>
      </c>
      <c r="B27" s="90">
        <v>7</v>
      </c>
      <c r="C27" s="90" t="s">
        <v>118</v>
      </c>
      <c r="D27" s="40"/>
      <c r="E27" s="3"/>
      <c r="F27" s="3"/>
    </row>
    <row r="28" spans="1:6" ht="20.100000000000001" customHeight="1" x14ac:dyDescent="0.25">
      <c r="A28" s="87"/>
      <c r="B28" s="91"/>
      <c r="C28" s="91"/>
      <c r="D28" s="3" t="s">
        <v>119</v>
      </c>
      <c r="E28" s="3">
        <v>15</v>
      </c>
      <c r="F28" s="3"/>
    </row>
    <row r="29" spans="1:6" ht="20.100000000000001" customHeight="1" x14ac:dyDescent="0.25">
      <c r="A29" s="88"/>
      <c r="B29" s="92"/>
      <c r="C29" s="92"/>
      <c r="D29" s="3" t="s">
        <v>120</v>
      </c>
      <c r="E29" s="3"/>
      <c r="F29" s="3">
        <v>15</v>
      </c>
    </row>
    <row r="30" spans="1:6" ht="30" customHeight="1" x14ac:dyDescent="0.25">
      <c r="A30" s="86" t="s">
        <v>121</v>
      </c>
      <c r="B30" s="90">
        <v>8</v>
      </c>
      <c r="C30" s="90" t="s">
        <v>122</v>
      </c>
      <c r="D30" s="40"/>
      <c r="E30" s="3"/>
      <c r="F30" s="3"/>
    </row>
    <row r="31" spans="1:6" ht="20.100000000000001" customHeight="1" x14ac:dyDescent="0.25">
      <c r="A31" s="87"/>
      <c r="B31" s="91"/>
      <c r="C31" s="91"/>
      <c r="D31" s="3" t="s">
        <v>113</v>
      </c>
      <c r="E31" s="3">
        <v>15</v>
      </c>
      <c r="F31" s="3"/>
    </row>
    <row r="32" spans="1:6" ht="20.100000000000001" customHeight="1" x14ac:dyDescent="0.25">
      <c r="A32" s="88"/>
      <c r="B32" s="92"/>
      <c r="C32" s="92"/>
      <c r="D32" s="3" t="s">
        <v>123</v>
      </c>
      <c r="E32" s="3"/>
      <c r="F32" s="3">
        <v>15</v>
      </c>
    </row>
    <row r="33" spans="1:6" ht="20.100000000000001" customHeight="1" x14ac:dyDescent="0.25">
      <c r="A33" s="39" t="s">
        <v>124</v>
      </c>
      <c r="B33" s="39"/>
      <c r="C33" s="3" t="s">
        <v>125</v>
      </c>
      <c r="D33" s="3" t="s">
        <v>126</v>
      </c>
      <c r="E33" s="3">
        <v>85</v>
      </c>
      <c r="F33" s="3">
        <v>85</v>
      </c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21" workbookViewId="0">
      <selection activeCell="V33" sqref="V33"/>
    </sheetView>
  </sheetViews>
  <sheetFormatPr defaultColWidth="9.125" defaultRowHeight="15" x14ac:dyDescent="0.25"/>
  <cols>
    <col min="1" max="1" width="3.375" style="53" customWidth="1"/>
    <col min="2" max="2" width="4.5" style="53" customWidth="1"/>
    <col min="3" max="3" width="8.125" style="53" customWidth="1"/>
    <col min="4" max="4" width="3" style="53" customWidth="1"/>
    <col min="5" max="5" width="7" style="53" customWidth="1"/>
    <col min="6" max="6" width="2.375" style="53" customWidth="1"/>
    <col min="7" max="7" width="2" style="53" customWidth="1"/>
    <col min="8" max="8" width="2.375" style="53" customWidth="1"/>
    <col min="9" max="9" width="3.5" style="53" customWidth="1"/>
    <col min="10" max="10" width="12.375" style="53" customWidth="1"/>
    <col min="11" max="11" width="3.625" style="53" customWidth="1"/>
    <col min="12" max="12" width="7.625" style="53" customWidth="1"/>
    <col min="13" max="13" width="2.125" style="53" customWidth="1"/>
    <col min="14" max="14" width="2.5" style="53" customWidth="1"/>
    <col min="15" max="15" width="2.875" style="53" customWidth="1"/>
    <col min="16" max="16" width="4.5" style="53" customWidth="1"/>
    <col min="17" max="17" width="9.125" style="53"/>
    <col min="18" max="18" width="3.875" style="53" customWidth="1"/>
    <col min="19" max="19" width="8" style="53" customWidth="1"/>
    <col min="20" max="20" width="2.5" style="53" customWidth="1"/>
    <col min="21" max="16384" width="9.1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>
        <v>1300</v>
      </c>
      <c r="D4" s="59"/>
      <c r="E4" s="58"/>
      <c r="F4" s="56"/>
      <c r="G4" s="52"/>
      <c r="H4" s="56"/>
      <c r="I4" s="56"/>
      <c r="J4" s="58">
        <v>5000</v>
      </c>
      <c r="K4" s="59"/>
      <c r="L4" s="58">
        <v>3000</v>
      </c>
      <c r="M4" s="56"/>
      <c r="N4" s="56"/>
      <c r="O4" s="56"/>
      <c r="P4" s="56"/>
      <c r="Q4" s="58">
        <v>3000</v>
      </c>
      <c r="R4" s="59"/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>
        <v>200</v>
      </c>
      <c r="F13" s="56"/>
      <c r="G13" s="52"/>
      <c r="H13" s="56"/>
      <c r="I13" s="56"/>
      <c r="J13" s="58"/>
      <c r="K13" s="59"/>
      <c r="L13" s="58">
        <v>5000</v>
      </c>
      <c r="M13" s="56"/>
      <c r="N13" s="56"/>
      <c r="O13" s="56"/>
      <c r="P13" s="56"/>
      <c r="Q13" s="58">
        <v>1300</v>
      </c>
      <c r="R13" s="59"/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/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7210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>
        <v>1000</v>
      </c>
      <c r="D22" s="59"/>
      <c r="E22" s="58">
        <v>1000</v>
      </c>
      <c r="F22" s="56"/>
      <c r="G22" s="52"/>
      <c r="H22" s="56"/>
      <c r="I22" s="56"/>
      <c r="J22" s="80">
        <v>200</v>
      </c>
      <c r="K22" s="59"/>
      <c r="L22" s="58">
        <v>200</v>
      </c>
      <c r="M22" s="56"/>
      <c r="N22" s="56"/>
      <c r="O22" s="56"/>
      <c r="P22" s="56"/>
      <c r="Q22" s="58">
        <v>1000</v>
      </c>
      <c r="R22" s="59"/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v>1200</v>
      </c>
      <c r="R24" s="67"/>
      <c r="S24" s="76">
        <v>1300</v>
      </c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>
        <v>15</v>
      </c>
      <c r="R25" s="75"/>
      <c r="S25" s="76">
        <v>100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/>
      <c r="E26" s="67">
        <v>1000</v>
      </c>
      <c r="F26" s="56"/>
      <c r="G26" s="52"/>
      <c r="H26" s="56"/>
      <c r="I26" s="56" t="s">
        <v>62</v>
      </c>
      <c r="J26" s="65">
        <f>SUM(J22:J25)</f>
        <v>200</v>
      </c>
      <c r="K26" s="66"/>
      <c r="L26" s="67">
        <v>200</v>
      </c>
      <c r="M26" s="56"/>
      <c r="N26" s="56"/>
      <c r="O26" s="56"/>
      <c r="P26" s="56"/>
      <c r="Q26" s="65">
        <v>85</v>
      </c>
      <c r="R26" s="66"/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/>
      <c r="D27" s="69"/>
      <c r="E27" s="58"/>
      <c r="F27" s="56"/>
      <c r="G27" s="52"/>
      <c r="H27" s="56"/>
      <c r="I27" s="56" t="s">
        <v>63</v>
      </c>
      <c r="J27" s="68"/>
      <c r="K27" s="69"/>
      <c r="L27" s="58"/>
      <c r="M27" s="56"/>
      <c r="N27" s="56"/>
      <c r="O27" s="56"/>
      <c r="P27" s="56"/>
      <c r="Q27" s="68"/>
      <c r="R27" s="69"/>
      <c r="S27" s="58"/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>
        <v>15</v>
      </c>
      <c r="D31" s="59"/>
      <c r="E31" s="58">
        <v>15</v>
      </c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/>
      <c r="S31" s="58">
        <v>85</v>
      </c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67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/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/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1" zoomScaleNormal="100" workbookViewId="0">
      <selection activeCell="E15" sqref="E15"/>
    </sheetView>
  </sheetViews>
  <sheetFormatPr defaultColWidth="9" defaultRowHeight="15" x14ac:dyDescent="0.25"/>
  <cols>
    <col min="1" max="1" width="6.5" style="10" customWidth="1"/>
    <col min="2" max="2" width="43.5" style="10" customWidth="1"/>
    <col min="3" max="3" width="14.5" style="10" customWidth="1"/>
    <col min="4" max="4" width="11.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104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105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106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107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108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109</v>
      </c>
      <c r="C14" s="5">
        <v>7210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110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topLeftCell="A4" zoomScaleNormal="100" workbookViewId="0">
      <selection activeCell="G12" sqref="G12"/>
    </sheetView>
  </sheetViews>
  <sheetFormatPr defaultColWidth="9" defaultRowHeight="15" x14ac:dyDescent="0.25"/>
  <cols>
    <col min="1" max="1" width="5.625" style="17" customWidth="1"/>
    <col min="2" max="2" width="29" style="17" customWidth="1"/>
    <col min="3" max="3" width="8.5" style="17" customWidth="1"/>
    <col min="4" max="4" width="32" style="17" customWidth="1"/>
    <col min="5" max="6" width="7.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/>
      <c r="C7" s="23"/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15</v>
      </c>
      <c r="C8" s="24">
        <v>5300</v>
      </c>
      <c r="D8" s="24"/>
      <c r="E8" s="24">
        <v>215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/>
      <c r="C9" s="24"/>
      <c r="D9" s="24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107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127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D8" sqref="D8"/>
    </sheetView>
  </sheetViews>
  <sheetFormatPr defaultRowHeight="15" x14ac:dyDescent="0.25"/>
  <cols>
    <col min="1" max="1" width="3.375" customWidth="1"/>
    <col min="2" max="2" width="43.5" customWidth="1"/>
    <col min="3" max="3" width="13.37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opLeftCell="A12" zoomScaleNormal="100" workbookViewId="0">
      <selection activeCell="C24" sqref="C24"/>
    </sheetView>
  </sheetViews>
  <sheetFormatPr defaultRowHeight="15" x14ac:dyDescent="0.25"/>
  <cols>
    <col min="1" max="1" width="4" customWidth="1"/>
    <col min="2" max="2" width="65.5" customWidth="1"/>
    <col min="3" max="3" width="18" customWidth="1"/>
    <col min="4" max="4" width="18.37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2006-09-16T00:00:00Z</dcterms:created>
  <dcterms:modified xsi:type="dcterms:W3CDTF">2019-09-22T21:01:08Z</dcterms:modified>
</cp:coreProperties>
</file>