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6890" windowHeight="11715" activeTab="3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J17"/>
  <c r="C17"/>
  <c r="E10" i="6"/>
  <c r="E14" s="1"/>
  <c r="C8" i="12"/>
  <c r="C10" s="1"/>
  <c r="E13" i="6"/>
  <c r="C14"/>
  <c r="E18" i="3"/>
  <c r="D18"/>
  <c r="F34" i="1"/>
  <c r="E34"/>
  <c r="C11" i="12" l="1"/>
  <c r="C12" s="1"/>
</calcChain>
</file>

<file path=xl/sharedStrings.xml><?xml version="1.0" encoding="utf-8"?>
<sst xmlns="http://schemas.openxmlformats.org/spreadsheetml/2006/main" count="206" uniqueCount="126">
  <si>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</si>
  <si>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</si>
  <si>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</si>
  <si>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</si>
  <si>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</si>
  <si>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</si>
  <si>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</si>
  <si>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</si>
  <si>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</si>
  <si>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</si>
  <si>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</si>
  <si>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</si>
  <si>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</si>
  <si>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</si>
  <si>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</si>
  <si>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</si>
  <si>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</si>
  <si>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</si>
  <si>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</si>
  <si>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</si>
  <si>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</si>
  <si>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</si>
  <si>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</si>
  <si>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</si>
  <si>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</si>
  <si>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</si>
  <si>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</si>
  <si>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</si>
  <si>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</si>
  <si>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</si>
  <si>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</si>
  <si>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</si>
  <si>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</si>
  <si>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</si>
  <si>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</si>
  <si>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</si>
  <si>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</si>
  <si>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</si>
  <si>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</si>
  <si>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</si>
  <si>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</si>
  <si>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</si>
  <si>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</si>
  <si>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</si>
  <si>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</si>
  <si>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</si>
  <si>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</si>
  <si>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</si>
  <si>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</si>
  <si>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</si>
  <si>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</si>
  <si>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</si>
  <si>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</si>
  <si>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</si>
  <si>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</si>
  <si>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</si>
  <si>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</si>
  <si>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</si>
  <si>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</si>
  <si>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</si>
  <si>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</si>
  <si>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</si>
  <si>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</si>
  <si>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</si>
  <si>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</si>
  <si>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</si>
  <si>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</si>
  <si>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</si>
  <si>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</si>
  <si>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</si>
  <si>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</si>
  <si>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</si>
  <si>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</si>
  <si>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</si>
  <si>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</si>
  <si>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</si>
  <si>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</si>
  <si>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</si>
  <si>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</si>
  <si>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</si>
  <si>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</si>
  <si>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</si>
  <si>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</si>
  <si>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</si>
  <si>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</si>
  <si>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</si>
  <si>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</si>
  <si>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</si>
  <si>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</si>
  <si>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</si>
  <si>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</si>
  <si>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დ1610</t>
  </si>
  <si>
    <t>კ 5150</t>
  </si>
  <si>
    <t>საქონლის რეალიზაცია</t>
  </si>
  <si>
    <t>დ1110</t>
  </si>
  <si>
    <t>კ6110</t>
  </si>
  <si>
    <t>დ7120</t>
  </si>
  <si>
    <t>კ1610</t>
  </si>
  <si>
    <t>თანამშრომლის ხელფასის დარიცხვა</t>
  </si>
  <si>
    <t>დ7410</t>
  </si>
  <si>
    <t>კ3130</t>
  </si>
  <si>
    <t>3. 1300</t>
  </si>
  <si>
    <t>1.. 5000</t>
  </si>
  <si>
    <t>2.. 3000</t>
  </si>
  <si>
    <t>3.. 1300</t>
  </si>
  <si>
    <t>3.. 1000</t>
  </si>
  <si>
    <t>4.. 200</t>
  </si>
  <si>
    <t>ფული ბანკში</t>
  </si>
  <si>
    <t>საქონელი</t>
  </si>
  <si>
    <t>გადასახდელი ხელფასები</t>
  </si>
  <si>
    <t>საწესდებო კაპიტალი შ.პ.ს-ში</t>
  </si>
  <si>
    <t>გადასახდელი მოგების გადასახადი</t>
  </si>
  <si>
    <t>გაუნაწილებელი მოგება</t>
  </si>
  <si>
    <t>დ5330</t>
  </si>
  <si>
    <t>კ7200</t>
  </si>
  <si>
    <t>კ7410</t>
  </si>
  <si>
    <t>კ9210</t>
  </si>
  <si>
    <t>დ6110</t>
  </si>
  <si>
    <t>კ5330</t>
  </si>
  <si>
    <t>დ9210</t>
  </si>
  <si>
    <t>კ3310</t>
  </si>
  <si>
    <t>ხარჯების ანგარიშის დახურვა</t>
  </si>
  <si>
    <t>შემოსავლების დახურვა</t>
  </si>
  <si>
    <t>მოგების გადასახადის დარიცხვა</t>
  </si>
  <si>
    <t>გადას. მოგების გადასახადი</t>
  </si>
  <si>
    <t>საწესდებო კაპიტალი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</si>
</sst>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0" fontId="10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applyNumberFormat="1" applyFont="1" applyFill="1"/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0" borderId="0" xfId="0" applyFont="1"/>
    <xf numFmtId="0" fontId="10" fillId="2" borderId="16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2" borderId="16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3" fontId="10" fillId="2" borderId="18" xfId="0" applyNumberFormat="1" applyFont="1" applyFill="1" applyBorder="1" applyAlignment="1">
      <alignment horizontal="center" vertical="center" wrapText="1"/>
    </xf>
    <xf numFmtId="3" fontId="10" fillId="2" borderId="1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</cellXfs>
  <cellStyles count="1">
    <cellStyle name="Normal" xfId="0" builtinId="0"/>
  </cellStyles>
  <dxfs count="3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topLeftCell="A7" zoomScaleNormal="100" workbookViewId="0">
      <selection activeCell="A16" sqref="A16"/>
    </sheetView>
  </sheetViews>
  <sheetFormatPr defaultColWidth="9" defaultRowHeight="15"/>
  <cols>
    <col min="1" max="1" width="105.42578125" style="81" customWidth="1"/>
    <col min="2" max="16384" width="9" style="81"/>
  </cols>
  <sheetData>
    <row r="1" spans="1:1" ht="43.15" customHeight="1">
      <c r="A1" s="83" t="s">
        <v>89</v>
      </c>
    </row>
    <row r="2" spans="1:1" ht="43.15" customHeight="1">
      <c r="A2" s="83" t="s">
        <v>73</v>
      </c>
    </row>
    <row r="3" spans="1:1" ht="43.15" customHeight="1">
      <c r="A3" s="84" t="s">
        <v>74</v>
      </c>
    </row>
    <row r="4" spans="1:1" ht="43.15" customHeight="1">
      <c r="A4" s="84" t="s">
        <v>75</v>
      </c>
    </row>
    <row r="5" spans="1:1" ht="43.15" customHeight="1">
      <c r="A5" s="84" t="s">
        <v>76</v>
      </c>
    </row>
    <row r="6" spans="1:1" ht="43.15" customHeight="1">
      <c r="A6" s="84" t="s">
        <v>77</v>
      </c>
    </row>
    <row r="7" spans="1:1" ht="43.15" customHeight="1">
      <c r="A7" s="84" t="s">
        <v>78</v>
      </c>
    </row>
    <row r="8" spans="1:1" ht="43.15" customHeight="1">
      <c r="A8" s="83" t="s">
        <v>79</v>
      </c>
    </row>
    <row r="9" spans="1:1" ht="43.15" customHeight="1">
      <c r="A9" s="84" t="s">
        <v>80</v>
      </c>
    </row>
    <row r="10" spans="1:1" ht="43.15" customHeight="1">
      <c r="A10" s="84" t="s">
        <v>81</v>
      </c>
    </row>
    <row r="11" spans="1:1" ht="43.15" customHeight="1">
      <c r="A11" s="84" t="s">
        <v>82</v>
      </c>
    </row>
    <row r="12" spans="1:1" ht="43.15" customHeight="1">
      <c r="A12" s="84" t="s">
        <v>83</v>
      </c>
    </row>
    <row r="13" spans="1:1" ht="43.15" customHeight="1">
      <c r="A13" s="84" t="s">
        <v>84</v>
      </c>
    </row>
    <row r="14" spans="1:1" ht="43.15" customHeight="1">
      <c r="A14" s="84" t="s">
        <v>85</v>
      </c>
    </row>
    <row r="15" spans="1:1" ht="43.15" customHeight="1">
      <c r="A15" s="84" t="s">
        <v>86</v>
      </c>
    </row>
    <row r="16" spans="1:1" ht="43.15" customHeight="1">
      <c r="A16" s="84" t="s">
        <v>87</v>
      </c>
    </row>
    <row r="17" spans="1:1" ht="37.15" customHeight="1">
      <c r="A17" s="85" t="s">
        <v>88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48"/>
  <sheetViews>
    <sheetView topLeftCell="A19" zoomScaleNormal="100" workbookViewId="0">
      <selection activeCell="J31" sqref="J31"/>
    </sheetView>
  </sheetViews>
  <sheetFormatPr defaultColWidth="9" defaultRowHeight="1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86" t="s">
        <v>0</v>
      </c>
      <c r="B1" s="86"/>
      <c r="C1" s="86"/>
      <c r="D1" s="86"/>
      <c r="E1" s="86"/>
      <c r="F1" s="86"/>
    </row>
    <row r="2" spans="1:13">
      <c r="A2" s="38"/>
      <c r="B2" s="49"/>
      <c r="C2" s="38"/>
      <c r="D2" s="38"/>
      <c r="E2" s="38"/>
      <c r="F2" s="38"/>
    </row>
    <row r="3" spans="1:13" ht="30.75" customHeight="1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>
      <c r="A4" s="90">
        <v>41244</v>
      </c>
      <c r="B4" s="87">
        <v>1</v>
      </c>
      <c r="C4" s="87" t="s">
        <v>35</v>
      </c>
      <c r="D4" s="3"/>
      <c r="E4" s="3"/>
      <c r="F4" s="3"/>
    </row>
    <row r="5" spans="1:13" ht="20.100000000000001" customHeight="1">
      <c r="A5" s="91"/>
      <c r="B5" s="88"/>
      <c r="C5" s="88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>
      <c r="A6" s="92"/>
      <c r="B6" s="89"/>
      <c r="C6" s="89"/>
      <c r="D6" s="3" t="s">
        <v>37</v>
      </c>
      <c r="E6" s="3"/>
      <c r="F6" s="3">
        <v>5000</v>
      </c>
    </row>
    <row r="7" spans="1:13" ht="20.100000000000001" customHeight="1">
      <c r="A7" s="90">
        <v>43802</v>
      </c>
      <c r="B7" s="87">
        <v>2</v>
      </c>
      <c r="C7" s="87" t="s">
        <v>90</v>
      </c>
      <c r="D7" s="40"/>
      <c r="E7" s="3"/>
      <c r="F7" s="3"/>
    </row>
    <row r="8" spans="1:13" ht="20.100000000000001" customHeight="1">
      <c r="A8" s="91"/>
      <c r="B8" s="88"/>
      <c r="C8" s="88"/>
      <c r="D8" s="3" t="s">
        <v>91</v>
      </c>
      <c r="E8" s="3">
        <v>3000</v>
      </c>
      <c r="F8" s="3"/>
    </row>
    <row r="9" spans="1:13" ht="20.100000000000001" customHeight="1">
      <c r="A9" s="92"/>
      <c r="B9" s="89"/>
      <c r="C9" s="89"/>
      <c r="D9" s="3" t="s">
        <v>92</v>
      </c>
      <c r="E9" s="3"/>
      <c r="F9" s="3">
        <v>3000</v>
      </c>
    </row>
    <row r="10" spans="1:13" ht="20.100000000000001" customHeight="1">
      <c r="A10" s="90">
        <v>43806</v>
      </c>
      <c r="B10" s="87">
        <v>3</v>
      </c>
      <c r="C10" s="87" t="s">
        <v>93</v>
      </c>
      <c r="D10" s="40" t="s">
        <v>94</v>
      </c>
      <c r="E10" s="3">
        <v>1300</v>
      </c>
      <c r="F10" s="3"/>
    </row>
    <row r="11" spans="1:13" ht="20.100000000000001" customHeight="1">
      <c r="A11" s="91"/>
      <c r="B11" s="88"/>
      <c r="C11" s="88"/>
      <c r="D11" s="3" t="s">
        <v>95</v>
      </c>
      <c r="E11" s="3"/>
      <c r="F11" s="3">
        <v>1300</v>
      </c>
    </row>
    <row r="12" spans="1:13" ht="20.100000000000001" customHeight="1">
      <c r="A12" s="91"/>
      <c r="B12" s="88"/>
      <c r="C12" s="88"/>
      <c r="D12" s="3" t="s">
        <v>96</v>
      </c>
      <c r="E12" s="3">
        <v>1000</v>
      </c>
      <c r="F12" s="3"/>
    </row>
    <row r="13" spans="1:13" ht="20.100000000000001" customHeight="1">
      <c r="A13" s="91"/>
      <c r="B13" s="88"/>
      <c r="C13" s="88"/>
      <c r="D13" s="3" t="s">
        <v>97</v>
      </c>
      <c r="E13" s="3"/>
      <c r="F13" s="3">
        <v>1000</v>
      </c>
    </row>
    <row r="14" spans="1:13" ht="20.100000000000001" customHeight="1">
      <c r="A14" s="92"/>
      <c r="B14" s="89"/>
      <c r="C14" s="89"/>
      <c r="D14" s="3"/>
      <c r="E14" s="3"/>
      <c r="F14" s="3"/>
    </row>
    <row r="15" spans="1:13" ht="20.100000000000001" customHeight="1">
      <c r="A15" s="90">
        <v>43830</v>
      </c>
      <c r="B15" s="87">
        <v>4</v>
      </c>
      <c r="C15" s="87" t="s">
        <v>98</v>
      </c>
      <c r="D15" s="40" t="s">
        <v>99</v>
      </c>
      <c r="E15" s="3">
        <v>200</v>
      </c>
      <c r="F15" s="3"/>
    </row>
    <row r="16" spans="1:13" ht="20.100000000000001" customHeight="1">
      <c r="A16" s="91"/>
      <c r="B16" s="88"/>
      <c r="C16" s="88"/>
      <c r="D16" s="3" t="s">
        <v>100</v>
      </c>
      <c r="E16" s="3"/>
      <c r="F16" s="3">
        <v>200</v>
      </c>
    </row>
    <row r="17" spans="1:6" ht="20.100000000000001" customHeight="1">
      <c r="A17" s="92"/>
      <c r="B17" s="89"/>
      <c r="C17" s="89"/>
      <c r="D17" s="3"/>
      <c r="E17" s="3"/>
      <c r="F17" s="3"/>
    </row>
    <row r="18" spans="1:6" ht="20.100000000000001" customHeight="1">
      <c r="A18" s="90"/>
      <c r="B18" s="87">
        <v>5</v>
      </c>
      <c r="C18" s="87" t="s">
        <v>121</v>
      </c>
      <c r="D18" s="40" t="s">
        <v>113</v>
      </c>
      <c r="E18" s="3">
        <v>1000</v>
      </c>
      <c r="F18" s="3"/>
    </row>
    <row r="19" spans="1:6" ht="20.100000000000001" customHeight="1">
      <c r="A19" s="91"/>
      <c r="B19" s="88"/>
      <c r="C19" s="88"/>
      <c r="D19" s="3" t="s">
        <v>114</v>
      </c>
      <c r="E19" s="3"/>
      <c r="F19" s="3">
        <v>1000</v>
      </c>
    </row>
    <row r="20" spans="1:6" ht="20.100000000000001" customHeight="1">
      <c r="A20" s="91"/>
      <c r="B20" s="88"/>
      <c r="C20" s="88"/>
      <c r="D20" s="3" t="s">
        <v>113</v>
      </c>
      <c r="E20" s="3">
        <v>200</v>
      </c>
      <c r="F20" s="3"/>
    </row>
    <row r="21" spans="1:6" ht="20.100000000000001" customHeight="1">
      <c r="A21" s="91"/>
      <c r="B21" s="88"/>
      <c r="C21" s="88"/>
      <c r="D21" s="3" t="s">
        <v>115</v>
      </c>
      <c r="E21" s="3"/>
      <c r="F21" s="3">
        <v>200</v>
      </c>
    </row>
    <row r="22" spans="1:6" ht="20.100000000000001" customHeight="1">
      <c r="A22" s="91"/>
      <c r="B22" s="88"/>
      <c r="C22" s="88"/>
      <c r="D22" s="3" t="s">
        <v>113</v>
      </c>
      <c r="E22" s="3">
        <v>100</v>
      </c>
      <c r="F22" s="3"/>
    </row>
    <row r="23" spans="1:6" ht="20.100000000000001" customHeight="1">
      <c r="A23" s="92"/>
      <c r="B23" s="89"/>
      <c r="C23" s="89"/>
      <c r="D23" s="3" t="s">
        <v>116</v>
      </c>
      <c r="E23" s="3"/>
      <c r="F23" s="3">
        <v>100</v>
      </c>
    </row>
    <row r="24" spans="1:6" ht="20.100000000000001" customHeight="1">
      <c r="A24" s="90"/>
      <c r="B24" s="87">
        <v>6</v>
      </c>
      <c r="C24" s="87" t="s">
        <v>122</v>
      </c>
      <c r="D24" s="40" t="s">
        <v>117</v>
      </c>
      <c r="E24" s="3">
        <v>1300</v>
      </c>
      <c r="F24" s="3"/>
    </row>
    <row r="25" spans="1:6" ht="20.100000000000001" customHeight="1">
      <c r="A25" s="91"/>
      <c r="B25" s="88"/>
      <c r="C25" s="88"/>
      <c r="D25" s="3" t="s">
        <v>118</v>
      </c>
      <c r="E25" s="3"/>
      <c r="F25" s="3">
        <v>1300</v>
      </c>
    </row>
    <row r="26" spans="1:6" ht="20.100000000000001" customHeight="1">
      <c r="A26" s="92"/>
      <c r="B26" s="89"/>
      <c r="C26" s="89"/>
      <c r="D26" s="3"/>
      <c r="E26" s="3"/>
      <c r="F26" s="3"/>
    </row>
    <row r="27" spans="1:6" ht="30" customHeight="1">
      <c r="A27" s="90"/>
      <c r="B27" s="87">
        <v>7</v>
      </c>
      <c r="C27" s="87" t="s">
        <v>123</v>
      </c>
      <c r="D27" s="40" t="s">
        <v>119</v>
      </c>
      <c r="E27" s="3">
        <v>15</v>
      </c>
      <c r="F27" s="3"/>
    </row>
    <row r="28" spans="1:6" ht="20.100000000000001" customHeight="1">
      <c r="A28" s="91"/>
      <c r="B28" s="88"/>
      <c r="C28" s="88"/>
      <c r="D28" s="3" t="s">
        <v>120</v>
      </c>
      <c r="E28" s="3"/>
      <c r="F28" s="3">
        <v>15</v>
      </c>
    </row>
    <row r="29" spans="1:6" ht="20.100000000000001" customHeight="1">
      <c r="A29" s="92"/>
      <c r="B29" s="89"/>
      <c r="C29" s="89"/>
      <c r="D29" s="3"/>
      <c r="E29" s="3"/>
      <c r="F29" s="3"/>
    </row>
    <row r="30" spans="1:6" ht="30" customHeight="1">
      <c r="A30" s="90"/>
      <c r="B30" s="87">
        <v>8</v>
      </c>
      <c r="C30" s="87"/>
      <c r="D30" s="40"/>
      <c r="E30" s="3"/>
      <c r="F30" s="3"/>
    </row>
    <row r="31" spans="1:6" ht="20.100000000000001" customHeight="1">
      <c r="A31" s="91"/>
      <c r="B31" s="88"/>
      <c r="C31" s="88"/>
      <c r="D31" s="3"/>
      <c r="E31" s="3"/>
      <c r="F31" s="3"/>
    </row>
    <row r="32" spans="1:6" ht="20.100000000000001" customHeight="1">
      <c r="A32" s="92"/>
      <c r="B32" s="89"/>
      <c r="C32" s="89"/>
      <c r="D32" s="3"/>
      <c r="E32" s="3"/>
      <c r="F32" s="3"/>
    </row>
    <row r="33" spans="1:6" ht="20.100000000000001" customHeight="1">
      <c r="A33" s="39"/>
      <c r="B33" s="39"/>
      <c r="C33" s="3"/>
      <c r="D33" s="3"/>
      <c r="E33" s="3"/>
      <c r="F33" s="3"/>
    </row>
    <row r="34" spans="1:6" ht="30" customHeight="1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>
      <c r="A35" s="37"/>
      <c r="B35" s="48"/>
      <c r="C35" s="37"/>
      <c r="D35" s="37"/>
      <c r="E35" s="37"/>
      <c r="F35" s="37"/>
    </row>
    <row r="36" spans="1:6">
      <c r="A36" s="37"/>
      <c r="B36" s="48"/>
      <c r="C36" s="37"/>
      <c r="D36" s="37"/>
      <c r="E36" s="37"/>
      <c r="F36" s="37"/>
    </row>
    <row r="37" spans="1:6">
      <c r="A37" s="37"/>
      <c r="B37" s="48"/>
      <c r="C37" s="37"/>
      <c r="D37" s="37"/>
      <c r="E37" s="37"/>
      <c r="F37" s="37"/>
    </row>
    <row r="38" spans="1:6">
      <c r="A38" s="37"/>
      <c r="B38" s="48"/>
      <c r="C38" s="37"/>
      <c r="D38" s="37"/>
      <c r="E38" s="37"/>
      <c r="F38" s="37"/>
    </row>
    <row r="39" spans="1:6">
      <c r="A39" s="37"/>
      <c r="B39" s="48"/>
      <c r="C39" s="37"/>
      <c r="D39" s="37"/>
      <c r="E39" s="37"/>
      <c r="F39" s="37"/>
    </row>
    <row r="40" spans="1:6">
      <c r="A40" s="37"/>
      <c r="B40" s="48"/>
      <c r="C40" s="37"/>
      <c r="D40" s="37"/>
      <c r="E40" s="37"/>
      <c r="F40" s="37"/>
    </row>
    <row r="41" spans="1:6">
      <c r="A41" s="37"/>
      <c r="B41" s="48"/>
      <c r="C41" s="37"/>
      <c r="D41" s="37"/>
      <c r="E41" s="37"/>
      <c r="F41" s="37"/>
    </row>
    <row r="42" spans="1:6">
      <c r="A42" s="37"/>
      <c r="B42" s="48"/>
      <c r="C42" s="37"/>
      <c r="D42" s="37"/>
      <c r="E42" s="37"/>
      <c r="F42" s="37"/>
    </row>
    <row r="43" spans="1:6">
      <c r="A43" s="37"/>
      <c r="B43" s="48"/>
      <c r="C43" s="37"/>
      <c r="D43" s="37"/>
      <c r="E43" s="37"/>
      <c r="F43" s="37"/>
    </row>
    <row r="44" spans="1:6">
      <c r="A44" s="37"/>
      <c r="B44" s="48"/>
      <c r="C44" s="37"/>
      <c r="D44" s="37"/>
      <c r="E44" s="37"/>
      <c r="F44" s="37"/>
    </row>
    <row r="45" spans="1:6">
      <c r="A45" s="37"/>
      <c r="B45" s="48"/>
      <c r="C45" s="37"/>
      <c r="D45" s="37"/>
      <c r="E45" s="37"/>
      <c r="F45" s="37"/>
    </row>
    <row r="46" spans="1:6">
      <c r="A46" s="37"/>
      <c r="B46" s="48"/>
      <c r="C46" s="37"/>
      <c r="D46" s="37"/>
      <c r="E46" s="37"/>
      <c r="F46" s="37"/>
    </row>
    <row r="47" spans="1:6">
      <c r="A47" s="37"/>
      <c r="B47" s="48"/>
      <c r="C47" s="37"/>
      <c r="D47" s="37"/>
      <c r="E47" s="37"/>
      <c r="F47" s="37"/>
    </row>
    <row r="48" spans="1:6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45" priority="4" operator="lessThan">
      <formula>13115</formula>
    </cfRule>
    <cfRule type="cellIs" dxfId="344" priority="5" operator="greaterThan">
      <formula>13115</formula>
    </cfRule>
    <cfRule type="cellIs" dxfId="343" priority="6" operator="equal">
      <formula>13115</formula>
    </cfRule>
  </conditionalFormatting>
  <conditionalFormatting sqref="F34">
    <cfRule type="cellIs" dxfId="342" priority="1" operator="lessThan">
      <formula>13115</formula>
    </cfRule>
    <cfRule type="cellIs" dxfId="341" priority="2" operator="greaterThan">
      <formula>13115</formula>
    </cfRule>
    <cfRule type="cellIs" dxfId="340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opLeftCell="A4" workbookViewId="0">
      <selection activeCell="C23" sqref="C23"/>
    </sheetView>
  </sheetViews>
  <sheetFormatPr defaultColWidth="9.140625" defaultRowHeight="1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>
      <c r="A4" s="56"/>
      <c r="B4" s="56"/>
      <c r="C4" s="61" t="s">
        <v>101</v>
      </c>
      <c r="D4" s="59"/>
      <c r="E4" s="58"/>
      <c r="F4" s="56"/>
      <c r="G4" s="52"/>
      <c r="H4" s="56"/>
      <c r="I4" s="56"/>
      <c r="J4" s="61" t="s">
        <v>102</v>
      </c>
      <c r="K4" s="97" t="s">
        <v>103</v>
      </c>
      <c r="L4" s="98"/>
      <c r="M4" s="56"/>
      <c r="N4" s="56"/>
      <c r="O4" s="56"/>
      <c r="P4" s="56"/>
      <c r="Q4" s="61" t="s">
        <v>103</v>
      </c>
      <c r="R4" s="97" t="s">
        <v>105</v>
      </c>
      <c r="S4" s="98"/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>
      <c r="A13" s="56"/>
      <c r="B13" s="56"/>
      <c r="C13" s="58"/>
      <c r="D13" s="97" t="s">
        <v>106</v>
      </c>
      <c r="E13" s="98"/>
      <c r="F13" s="56"/>
      <c r="G13" s="52"/>
      <c r="H13" s="56"/>
      <c r="I13" s="56"/>
      <c r="J13" s="58"/>
      <c r="K13" s="97" t="s">
        <v>102</v>
      </c>
      <c r="L13" s="98"/>
      <c r="M13" s="56"/>
      <c r="N13" s="56"/>
      <c r="O13" s="56"/>
      <c r="P13" s="56"/>
      <c r="Q13" s="58">
        <v>1300</v>
      </c>
      <c r="R13" s="97" t="s">
        <v>104</v>
      </c>
      <c r="S13" s="98"/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>
      <c r="A17" s="56"/>
      <c r="B17" s="56" t="s">
        <v>62</v>
      </c>
      <c r="C17" s="65">
        <f>SUM(C13:C16)</f>
        <v>0</v>
      </c>
      <c r="D17" s="66" t="s">
        <v>62</v>
      </c>
      <c r="E17" s="67"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>
        <v>1000</v>
      </c>
      <c r="R21" s="71"/>
      <c r="S21" s="72">
        <v>1300</v>
      </c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>
      <c r="A22" s="56"/>
      <c r="B22" s="56"/>
      <c r="C22" s="61" t="s">
        <v>105</v>
      </c>
      <c r="D22" s="59"/>
      <c r="E22" s="58">
        <v>1000</v>
      </c>
      <c r="F22" s="56"/>
      <c r="G22" s="52"/>
      <c r="H22" s="56"/>
      <c r="I22" s="56"/>
      <c r="J22" s="80" t="s">
        <v>106</v>
      </c>
      <c r="K22" s="97">
        <v>200</v>
      </c>
      <c r="L22" s="98"/>
      <c r="M22" s="56"/>
      <c r="N22" s="56"/>
      <c r="O22" s="56"/>
      <c r="P22" s="56"/>
      <c r="Q22" s="58">
        <v>200</v>
      </c>
      <c r="R22" s="59"/>
      <c r="S22" s="58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/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/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100</v>
      </c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>
      <c r="A26" s="56"/>
      <c r="B26" s="56" t="s">
        <v>62</v>
      </c>
      <c r="C26" s="65">
        <v>1000</v>
      </c>
      <c r="D26" s="95">
        <v>1000</v>
      </c>
      <c r="E26" s="96"/>
      <c r="F26" s="56"/>
      <c r="G26" s="52"/>
      <c r="H26" s="56"/>
      <c r="I26" s="56" t="s">
        <v>62</v>
      </c>
      <c r="J26" s="65">
        <v>200</v>
      </c>
      <c r="K26" s="104">
        <v>200</v>
      </c>
      <c r="L26" s="105"/>
      <c r="M26" s="56"/>
      <c r="N26" s="56"/>
      <c r="O26" s="56"/>
      <c r="P26" s="56"/>
      <c r="Q26" s="65">
        <v>1300</v>
      </c>
      <c r="R26" s="66"/>
      <c r="S26" s="67">
        <v>1300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>
      <c r="A30" s="56"/>
      <c r="B30" s="56"/>
      <c r="C30" s="57">
        <v>15</v>
      </c>
      <c r="D30" s="95">
        <v>100</v>
      </c>
      <c r="E30" s="96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>
      <c r="A31" s="56"/>
      <c r="B31" s="56"/>
      <c r="C31" s="58"/>
      <c r="D31" s="59"/>
      <c r="E31" s="58"/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>
        <v>85</v>
      </c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>
      <c r="A33" s="56"/>
      <c r="B33" s="56"/>
      <c r="C33" s="60">
        <v>85</v>
      </c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>
      <c r="A35" s="56"/>
      <c r="B35" s="56" t="s">
        <v>67</v>
      </c>
      <c r="C35" s="65">
        <v>15</v>
      </c>
      <c r="D35" s="66" t="s">
        <v>67</v>
      </c>
      <c r="E35" s="67">
        <v>100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>
      <c r="A36" s="56"/>
      <c r="B36" s="56"/>
      <c r="C36" s="68">
        <v>0</v>
      </c>
      <c r="D36" s="69"/>
      <c r="E36" s="58">
        <v>0</v>
      </c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24">
    <mergeCell ref="D30:E30"/>
    <mergeCell ref="K13:L13"/>
    <mergeCell ref="R13:S13"/>
    <mergeCell ref="D13:E13"/>
    <mergeCell ref="R4:S4"/>
    <mergeCell ref="D26:E26"/>
    <mergeCell ref="K22:L22"/>
    <mergeCell ref="K26:L26"/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K4:L4"/>
  </mergeCells>
  <conditionalFormatting sqref="C9">
    <cfRule type="cellIs" dxfId="260" priority="68" operator="lessThan">
      <formula>1300</formula>
    </cfRule>
    <cfRule type="cellIs" dxfId="259" priority="69" operator="greaterThan">
      <formula>1300</formula>
    </cfRule>
    <cfRule type="cellIs" dxfId="258" priority="70" operator="equal">
      <formula>1300</formula>
    </cfRule>
    <cfRule type="cellIs" dxfId="257" priority="473" operator="lessThan">
      <formula>8588</formula>
    </cfRule>
    <cfRule type="cellIs" dxfId="256" priority="474" operator="greaterThan">
      <formula>8588</formula>
    </cfRule>
    <cfRule type="cellIs" dxfId="255" priority="475" operator="equal">
      <formula>8588</formula>
    </cfRule>
    <cfRule type="cellIs" dxfId="254" priority="503" operator="lessThan">
      <formula>10880</formula>
    </cfRule>
    <cfRule type="cellIs" dxfId="253" priority="504" operator="greaterThan">
      <formula>10880</formula>
    </cfRule>
    <cfRule type="cellIs" dxfId="252" priority="505" operator="equal">
      <formula>10880</formula>
    </cfRule>
  </conditionalFormatting>
  <conditionalFormatting sqref="E9 L9 S9">
    <cfRule type="cellIs" dxfId="251" priority="500" operator="greaterThan">
      <formula>0</formula>
    </cfRule>
    <cfRule type="cellIs" dxfId="250" priority="501" operator="equal">
      <formula>0</formula>
    </cfRule>
    <cfRule type="cellIs" dxfId="249" priority="502" operator="equal">
      <formula>"-"</formula>
    </cfRule>
  </conditionalFormatting>
  <conditionalFormatting sqref="C2:E2">
    <cfRule type="cellIs" dxfId="248" priority="476" operator="lessThan">
      <formula>1110</formula>
    </cfRule>
    <cfRule type="cellIs" dxfId="247" priority="477" operator="greaterThan">
      <formula>1110</formula>
    </cfRule>
    <cfRule type="cellIs" dxfId="246" priority="478" operator="equal">
      <formula>1110</formula>
    </cfRule>
    <cfRule type="cellIs" dxfId="245" priority="497" operator="lessThan">
      <formula>1210</formula>
    </cfRule>
    <cfRule type="cellIs" dxfId="244" priority="498" operator="greaterThan">
      <formula>1210</formula>
    </cfRule>
    <cfRule type="cellIs" dxfId="243" priority="499" operator="equal">
      <formula>1210</formula>
    </cfRule>
  </conditionalFormatting>
  <conditionalFormatting sqref="J9">
    <cfRule type="cellIs" dxfId="242" priority="65" operator="lessThan">
      <formula>2000</formula>
    </cfRule>
    <cfRule type="cellIs" dxfId="241" priority="66" operator="greaterThan">
      <formula>2000</formula>
    </cfRule>
    <cfRule type="cellIs" dxfId="240" priority="67" operator="equal">
      <formula>2000</formula>
    </cfRule>
    <cfRule type="cellIs" dxfId="239" priority="470" operator="lessThan">
      <formula>15542</formula>
    </cfRule>
    <cfRule type="cellIs" dxfId="238" priority="471" operator="greaterThan">
      <formula>15542</formula>
    </cfRule>
    <cfRule type="cellIs" dxfId="237" priority="472" operator="equal">
      <formula>15542</formula>
    </cfRule>
    <cfRule type="cellIs" dxfId="236" priority="494" operator="lessThan">
      <formula>10880</formula>
    </cfRule>
    <cfRule type="cellIs" dxfId="235" priority="495" operator="greaterThan">
      <formula>10880</formula>
    </cfRule>
    <cfRule type="cellIs" dxfId="234" priority="496" operator="equal">
      <formula>10880</formula>
    </cfRule>
  </conditionalFormatting>
  <conditionalFormatting sqref="J2:L2">
    <cfRule type="cellIs" dxfId="233" priority="488" operator="lessThan">
      <formula>1210</formula>
    </cfRule>
    <cfRule type="cellIs" dxfId="232" priority="489" operator="greaterThan">
      <formula>1210</formula>
    </cfRule>
    <cfRule type="cellIs" dxfId="231" priority="490" operator="equal">
      <formula>1210</formula>
    </cfRule>
  </conditionalFormatting>
  <conditionalFormatting sqref="Q9">
    <cfRule type="cellIs" dxfId="230" priority="59" operator="lessThan">
      <formula>2000</formula>
    </cfRule>
    <cfRule type="cellIs" dxfId="229" priority="60" operator="greaterThan">
      <formula>2000</formula>
    </cfRule>
    <cfRule type="cellIs" dxfId="228" priority="61" operator="equal">
      <formula>2000</formula>
    </cfRule>
    <cfRule type="cellIs" dxfId="227" priority="466" operator="lessThan">
      <formula>1030</formula>
    </cfRule>
    <cfRule type="cellIs" dxfId="226" priority="467" operator="greaterThan">
      <formula>1030</formula>
    </cfRule>
    <cfRule type="cellIs" dxfId="225" priority="468" operator="equal">
      <formula>1030</formula>
    </cfRule>
    <cfRule type="cellIs" dxfId="224" priority="485" operator="lessThan">
      <formula>10880</formula>
    </cfRule>
    <cfRule type="cellIs" dxfId="223" priority="486" operator="greaterThan">
      <formula>10880</formula>
    </cfRule>
    <cfRule type="cellIs" dxfId="222" priority="487" operator="equal">
      <formula>10880</formula>
    </cfRule>
  </conditionalFormatting>
  <conditionalFormatting sqref="Q2:S2">
    <cfRule type="cellIs" dxfId="221" priority="62" operator="greaterThan">
      <formula>1610</formula>
    </cfRule>
    <cfRule type="cellIs" dxfId="220" priority="63" operator="lessThan">
      <formula>1610</formula>
    </cfRule>
    <cfRule type="cellIs" dxfId="219" priority="64" operator="equal">
      <formula>1610</formula>
    </cfRule>
    <cfRule type="cellIs" dxfId="218" priority="469" operator="equal">
      <formula>1410</formula>
    </cfRule>
    <cfRule type="cellIs" dxfId="217" priority="479" operator="lessThan">
      <formula>1210</formula>
    </cfRule>
    <cfRule type="cellIs" dxfId="216" priority="480" operator="greaterThan">
      <formula>1210</formula>
    </cfRule>
    <cfRule type="cellIs" dxfId="215" priority="481" operator="equal">
      <formula>1210</formula>
    </cfRule>
  </conditionalFormatting>
  <conditionalFormatting sqref="C18">
    <cfRule type="cellIs" dxfId="214" priority="53" operator="lessThan">
      <formula>0</formula>
    </cfRule>
    <cfRule type="cellIs" dxfId="213" priority="54" operator="greaterThan">
      <formula>0</formula>
    </cfRule>
    <cfRule type="cellIs" dxfId="212" priority="55" operator="equal">
      <formula>0</formula>
    </cfRule>
    <cfRule type="cellIs" dxfId="211" priority="180" operator="lessThan">
      <formula>5000</formula>
    </cfRule>
    <cfRule type="cellIs" dxfId="210" priority="181" operator="greaterThan">
      <formula>5000</formula>
    </cfRule>
    <cfRule type="cellIs" dxfId="209" priority="182" operator="equal">
      <formula>5000</formula>
    </cfRule>
    <cfRule type="cellIs" dxfId="208" priority="433" operator="lessThan">
      <formula>8588</formula>
    </cfRule>
    <cfRule type="cellIs" dxfId="207" priority="434" operator="greaterThan">
      <formula>8588</formula>
    </cfRule>
    <cfRule type="cellIs" dxfId="206" priority="435" operator="equal">
      <formula>8588</formula>
    </cfRule>
    <cfRule type="cellIs" dxfId="205" priority="463" operator="lessThan">
      <formula>10880</formula>
    </cfRule>
    <cfRule type="cellIs" dxfId="204" priority="464" operator="greaterThan">
      <formula>10880</formula>
    </cfRule>
    <cfRule type="cellIs" dxfId="203" priority="465" operator="equal">
      <formula>10880</formula>
    </cfRule>
  </conditionalFormatting>
  <conditionalFormatting sqref="E18">
    <cfRule type="cellIs" dxfId="202" priority="50" operator="lessThan">
      <formula>200</formula>
    </cfRule>
    <cfRule type="cellIs" dxfId="201" priority="51" operator="greaterThan">
      <formula>200</formula>
    </cfRule>
    <cfRule type="cellIs" dxfId="200" priority="52" operator="equal">
      <formula>200</formula>
    </cfRule>
    <cfRule type="cellIs" dxfId="199" priority="460" operator="greaterThan">
      <formula>0</formula>
    </cfRule>
    <cfRule type="cellIs" dxfId="198" priority="461" operator="equal">
      <formula>0</formula>
    </cfRule>
    <cfRule type="cellIs" dxfId="197" priority="462" operator="equal">
      <formula>"-"</formula>
    </cfRule>
  </conditionalFormatting>
  <conditionalFormatting sqref="C11:E11">
    <cfRule type="cellIs" dxfId="196" priority="56" operator="lessThan">
      <formula>3130</formula>
    </cfRule>
    <cfRule type="cellIs" dxfId="195" priority="57" operator="greaterThan">
      <formula>3130</formula>
    </cfRule>
    <cfRule type="cellIs" dxfId="194" priority="58" operator="equal">
      <formula>3130</formula>
    </cfRule>
    <cfRule type="cellIs" dxfId="193" priority="183" operator="lessThan">
      <formula>1640</formula>
    </cfRule>
    <cfRule type="cellIs" dxfId="192" priority="184" operator="greaterThan">
      <formula>1640</formula>
    </cfRule>
    <cfRule type="cellIs" dxfId="191" priority="185" operator="equal">
      <formula>1640</formula>
    </cfRule>
    <cfRule type="cellIs" dxfId="190" priority="436" operator="lessThan">
      <formula>1110</formula>
    </cfRule>
    <cfRule type="cellIs" dxfId="189" priority="437" operator="greaterThan">
      <formula>1110</formula>
    </cfRule>
    <cfRule type="cellIs" dxfId="188" priority="438" operator="equal">
      <formula>1110</formula>
    </cfRule>
    <cfRule type="cellIs" dxfId="187" priority="457" operator="lessThan">
      <formula>1210</formula>
    </cfRule>
    <cfRule type="cellIs" dxfId="186" priority="458" operator="greaterThan">
      <formula>1210</formula>
    </cfRule>
    <cfRule type="cellIs" dxfId="185" priority="459" operator="equal">
      <formula>1210</formula>
    </cfRule>
  </conditionalFormatting>
  <conditionalFormatting sqref="J18">
    <cfRule type="cellIs" dxfId="184" priority="44" operator="lessThan">
      <formula>0</formula>
    </cfRule>
    <cfRule type="cellIs" dxfId="183" priority="45" operator="greaterThan">
      <formula>0</formula>
    </cfRule>
    <cfRule type="cellIs" dxfId="182" priority="46" operator="equal">
      <formula>0</formula>
    </cfRule>
    <cfRule type="cellIs" dxfId="181" priority="174" operator="lessThan">
      <formula>8000</formula>
    </cfRule>
    <cfRule type="cellIs" dxfId="180" priority="175" operator="greaterThan">
      <formula>8000</formula>
    </cfRule>
    <cfRule type="cellIs" dxfId="179" priority="176" operator="equal">
      <formula>8000</formula>
    </cfRule>
    <cfRule type="cellIs" dxfId="178" priority="430" operator="lessThan">
      <formula>15542</formula>
    </cfRule>
    <cfRule type="cellIs" dxfId="177" priority="431" operator="greaterThan">
      <formula>15542</formula>
    </cfRule>
    <cfRule type="cellIs" dxfId="176" priority="432" operator="equal">
      <formula>15542</formula>
    </cfRule>
    <cfRule type="cellIs" dxfId="175" priority="454" operator="lessThan">
      <formula>10880</formula>
    </cfRule>
    <cfRule type="cellIs" dxfId="174" priority="455" operator="greaterThan">
      <formula>10880</formula>
    </cfRule>
    <cfRule type="cellIs" dxfId="173" priority="456" operator="equal">
      <formula>10880</formula>
    </cfRule>
  </conditionalFormatting>
  <conditionalFormatting sqref="L18">
    <cfRule type="cellIs" dxfId="172" priority="41" operator="lessThan">
      <formula>5000</formula>
    </cfRule>
    <cfRule type="cellIs" dxfId="171" priority="42" operator="greaterThan">
      <formula>5000</formula>
    </cfRule>
    <cfRule type="cellIs" dxfId="170" priority="43" operator="equal">
      <formula>5000</formula>
    </cfRule>
    <cfRule type="cellIs" dxfId="169" priority="451" operator="greaterThan">
      <formula>0</formula>
    </cfRule>
    <cfRule type="cellIs" dxfId="168" priority="452" operator="equal">
      <formula>0</formula>
    </cfRule>
    <cfRule type="cellIs" dxfId="167" priority="453" operator="equal">
      <formula>"-"</formula>
    </cfRule>
  </conditionalFormatting>
  <conditionalFormatting sqref="J11:L11">
    <cfRule type="cellIs" dxfId="166" priority="47" operator="lessThan">
      <formula>5150</formula>
    </cfRule>
    <cfRule type="cellIs" dxfId="165" priority="48" operator="greaterThan">
      <formula>5150</formula>
    </cfRule>
    <cfRule type="cellIs" dxfId="164" priority="49" operator="equal">
      <formula>5150</formula>
    </cfRule>
    <cfRule type="cellIs" dxfId="163" priority="177" operator="lessThan">
      <formula>2150</formula>
    </cfRule>
    <cfRule type="cellIs" dxfId="162" priority="178" operator="greaterThan">
      <formula>2150</formula>
    </cfRule>
    <cfRule type="cellIs" dxfId="161" priority="179" operator="equal">
      <formula>2150</formula>
    </cfRule>
    <cfRule type="cellIs" dxfId="160" priority="448" operator="lessThan">
      <formula>1210</formula>
    </cfRule>
    <cfRule type="cellIs" dxfId="159" priority="449" operator="greaterThan">
      <formula>1210</formula>
    </cfRule>
    <cfRule type="cellIs" dxfId="158" priority="450" operator="equal">
      <formula>1210</formula>
    </cfRule>
  </conditionalFormatting>
  <conditionalFormatting sqref="Q18 Q27 Q36">
    <cfRule type="cellIs" dxfId="157" priority="165" operator="lessThan">
      <formula>0</formula>
    </cfRule>
    <cfRule type="cellIs" dxfId="156" priority="166" operator="greaterThan">
      <formula>0</formula>
    </cfRule>
    <cfRule type="cellIs" dxfId="155" priority="167" operator="equal">
      <formula>0</formula>
    </cfRule>
    <cfRule type="cellIs" dxfId="154" priority="426" operator="lessThan">
      <formula>1030</formula>
    </cfRule>
    <cfRule type="cellIs" dxfId="153" priority="427" operator="greaterThan">
      <formula>1030</formula>
    </cfRule>
    <cfRule type="cellIs" dxfId="152" priority="428" operator="equal">
      <formula>1030</formula>
    </cfRule>
    <cfRule type="cellIs" dxfId="151" priority="445" operator="lessThan">
      <formula>10880</formula>
    </cfRule>
    <cfRule type="cellIs" dxfId="150" priority="446" operator="greaterThan">
      <formula>10880</formula>
    </cfRule>
    <cfRule type="cellIs" dxfId="149" priority="447" operator="equal">
      <formula>10880</formula>
    </cfRule>
  </conditionalFormatting>
  <conditionalFormatting sqref="S18">
    <cfRule type="cellIs" dxfId="148" priority="168" operator="lessThan">
      <formula>0</formula>
    </cfRule>
    <cfRule type="cellIs" dxfId="147" priority="169" operator="greaterThan">
      <formula>0</formula>
    </cfRule>
    <cfRule type="cellIs" dxfId="146" priority="170" operator="equal">
      <formula>0</formula>
    </cfRule>
    <cfRule type="cellIs" dxfId="145" priority="442" operator="greaterThan">
      <formula>0</formula>
    </cfRule>
    <cfRule type="cellIs" dxfId="144" priority="443" operator="equal">
      <formula>0</formula>
    </cfRule>
    <cfRule type="cellIs" dxfId="143" priority="444" operator="equal">
      <formula>"-"</formula>
    </cfRule>
  </conditionalFormatting>
  <conditionalFormatting sqref="Q11:S11">
    <cfRule type="cellIs" dxfId="142" priority="38" operator="lessThan">
      <formula>6110</formula>
    </cfRule>
    <cfRule type="cellIs" dxfId="141" priority="39" operator="greaterThan">
      <formula>6110</formula>
    </cfRule>
    <cfRule type="cellIs" dxfId="140" priority="40" operator="equal">
      <formula>6110</formula>
    </cfRule>
    <cfRule type="cellIs" dxfId="139" priority="171" operator="lessThan">
      <formula>3110</formula>
    </cfRule>
    <cfRule type="cellIs" dxfId="138" priority="172" operator="greaterThan">
      <formula>3110</formula>
    </cfRule>
    <cfRule type="cellIs" dxfId="137" priority="173" operator="equal">
      <formula>3110</formula>
    </cfRule>
    <cfRule type="cellIs" dxfId="136" priority="429" operator="equal">
      <formula>1410</formula>
    </cfRule>
    <cfRule type="cellIs" dxfId="135" priority="439" operator="lessThan">
      <formula>1210</formula>
    </cfRule>
    <cfRule type="cellIs" dxfId="134" priority="440" operator="greaterThan">
      <formula>1210</formula>
    </cfRule>
    <cfRule type="cellIs" dxfId="133" priority="441" operator="equal">
      <formula>1210</formula>
    </cfRule>
  </conditionalFormatting>
  <conditionalFormatting sqref="C27 C36">
    <cfRule type="cellIs" dxfId="132" priority="159" operator="lessThan">
      <formula>0</formula>
    </cfRule>
    <cfRule type="cellIs" dxfId="131" priority="160" operator="greaterThan">
      <formula>0</formula>
    </cfRule>
    <cfRule type="cellIs" dxfId="130" priority="161" operator="equal">
      <formula>0</formula>
    </cfRule>
    <cfRule type="cellIs" dxfId="129" priority="393" operator="lessThan">
      <formula>8588</formula>
    </cfRule>
    <cfRule type="cellIs" dxfId="128" priority="394" operator="greaterThan">
      <formula>8588</formula>
    </cfRule>
    <cfRule type="cellIs" dxfId="127" priority="395" operator="equal">
      <formula>8588</formula>
    </cfRule>
    <cfRule type="cellIs" dxfId="126" priority="423" operator="lessThan">
      <formula>10880</formula>
    </cfRule>
    <cfRule type="cellIs" dxfId="125" priority="424" operator="greaterThan">
      <formula>10880</formula>
    </cfRule>
    <cfRule type="cellIs" dxfId="124" priority="425" operator="equal">
      <formula>10880</formula>
    </cfRule>
  </conditionalFormatting>
  <conditionalFormatting sqref="E27">
    <cfRule type="cellIs" dxfId="123" priority="155" operator="lessThan">
      <formula>0</formula>
    </cfRule>
    <cfRule type="cellIs" dxfId="122" priority="156" operator="greaterThan">
      <formula>0</formula>
    </cfRule>
    <cfRule type="cellIs" dxfId="121" priority="157" operator="equal">
      <formula>0</formula>
    </cfRule>
    <cfRule type="cellIs" dxfId="120" priority="158" operator="equal">
      <formula>0</formula>
    </cfRule>
    <cfRule type="cellIs" dxfId="119" priority="420" operator="greaterThan">
      <formula>0</formula>
    </cfRule>
    <cfRule type="cellIs" dxfId="118" priority="421" operator="equal">
      <formula>0</formula>
    </cfRule>
    <cfRule type="cellIs" dxfId="117" priority="422" operator="equal">
      <formula>"-"</formula>
    </cfRule>
  </conditionalFormatting>
  <conditionalFormatting sqref="C20:E20">
    <cfRule type="cellIs" dxfId="116" priority="35" operator="lessThan">
      <formula>7200</formula>
    </cfRule>
    <cfRule type="cellIs" dxfId="115" priority="36" operator="greaterThan">
      <formula>7200</formula>
    </cfRule>
    <cfRule type="cellIs" dxfId="114" priority="37" operator="equal">
      <formula>7200</formula>
    </cfRule>
    <cfRule type="cellIs" dxfId="113" priority="162" operator="lessThan">
      <formula>3130</formula>
    </cfRule>
    <cfRule type="cellIs" dxfId="112" priority="163" operator="greaterThan">
      <formula>3130</formula>
    </cfRule>
    <cfRule type="cellIs" dxfId="111" priority="164" operator="equal">
      <formula>3130</formula>
    </cfRule>
    <cfRule type="cellIs" dxfId="110" priority="396" operator="lessThan">
      <formula>1110</formula>
    </cfRule>
    <cfRule type="cellIs" dxfId="109" priority="397" operator="greaterThan">
      <formula>1110</formula>
    </cfRule>
    <cfRule type="cellIs" dxfId="108" priority="398" operator="equal">
      <formula>1110</formula>
    </cfRule>
    <cfRule type="cellIs" dxfId="107" priority="417" operator="lessThan">
      <formula>1210</formula>
    </cfRule>
    <cfRule type="cellIs" dxfId="106" priority="418" operator="greaterThan">
      <formula>1210</formula>
    </cfRule>
    <cfRule type="cellIs" dxfId="105" priority="419" operator="equal">
      <formula>1210</formula>
    </cfRule>
  </conditionalFormatting>
  <conditionalFormatting sqref="J27">
    <cfRule type="cellIs" dxfId="104" priority="149" operator="lessThan">
      <formula>0</formula>
    </cfRule>
    <cfRule type="cellIs" dxfId="103" priority="150" operator="greaterThan">
      <formula>0</formula>
    </cfRule>
    <cfRule type="cellIs" dxfId="102" priority="151" operator="equal">
      <formula>0</formula>
    </cfRule>
    <cfRule type="cellIs" dxfId="101" priority="390" operator="lessThan">
      <formula>15542</formula>
    </cfRule>
    <cfRule type="cellIs" dxfId="100" priority="391" operator="greaterThan">
      <formula>15542</formula>
    </cfRule>
    <cfRule type="cellIs" dxfId="99" priority="392" operator="equal">
      <formula>15542</formula>
    </cfRule>
    <cfRule type="cellIs" dxfId="98" priority="414" operator="lessThan">
      <formula>10880</formula>
    </cfRule>
    <cfRule type="cellIs" dxfId="97" priority="415" operator="greaterThan">
      <formula>10880</formula>
    </cfRule>
    <cfRule type="cellIs" dxfId="96" priority="416" operator="equal">
      <formula>10880</formula>
    </cfRule>
  </conditionalFormatting>
  <conditionalFormatting sqref="L27">
    <cfRule type="cellIs" dxfId="95" priority="29" operator="lessThan">
      <formula>0</formula>
    </cfRule>
    <cfRule type="cellIs" dxfId="94" priority="30" operator="greaterThan">
      <formula>0</formula>
    </cfRule>
    <cfRule type="cellIs" dxfId="93" priority="31" operator="equal">
      <formula>0</formula>
    </cfRule>
    <cfRule type="cellIs" dxfId="92" priority="146" operator="lessThan">
      <formula>3500</formula>
    </cfRule>
    <cfRule type="cellIs" dxfId="91" priority="147" operator="greaterThan">
      <formula>3500</formula>
    </cfRule>
    <cfRule type="cellIs" dxfId="90" priority="148" operator="equal">
      <formula>3500</formula>
    </cfRule>
    <cfRule type="cellIs" dxfId="89" priority="411" operator="greaterThan">
      <formula>0</formula>
    </cfRule>
    <cfRule type="cellIs" dxfId="88" priority="412" operator="equal">
      <formula>0</formula>
    </cfRule>
    <cfRule type="cellIs" dxfId="87" priority="413" operator="equal">
      <formula>"-"</formula>
    </cfRule>
  </conditionalFormatting>
  <conditionalFormatting sqref="J20:L20">
    <cfRule type="cellIs" dxfId="86" priority="32" operator="lessThan">
      <formula>7410</formula>
    </cfRule>
    <cfRule type="cellIs" dxfId="85" priority="33" operator="greaterThan">
      <formula>7410</formula>
    </cfRule>
    <cfRule type="cellIs" dxfId="84" priority="34" operator="equal">
      <formula>7410</formula>
    </cfRule>
    <cfRule type="cellIs" dxfId="83" priority="152" operator="lessThan">
      <formula>3210</formula>
    </cfRule>
    <cfRule type="cellIs" dxfId="82" priority="153" operator="greaterThan">
      <formula>3210</formula>
    </cfRule>
    <cfRule type="cellIs" dxfId="81" priority="154" operator="equal">
      <formula>3210</formula>
    </cfRule>
    <cfRule type="cellIs" dxfId="80" priority="408" operator="lessThan">
      <formula>1210</formula>
    </cfRule>
    <cfRule type="cellIs" dxfId="79" priority="409" operator="greaterThan">
      <formula>1210</formula>
    </cfRule>
    <cfRule type="cellIs" dxfId="78" priority="410" operator="equal">
      <formula>1210</formula>
    </cfRule>
  </conditionalFormatting>
  <conditionalFormatting sqref="S27">
    <cfRule type="cellIs" dxfId="77" priority="1" operator="greaterThan">
      <formula>0</formula>
    </cfRule>
    <cfRule type="cellIs" dxfId="76" priority="2" operator="equal">
      <formula>0</formula>
    </cfRule>
    <cfRule type="cellIs" dxfId="75" priority="23" operator="lessThan">
      <formula>85</formula>
    </cfRule>
    <cfRule type="cellIs" dxfId="74" priority="24" operator="greaterThan">
      <formula>85</formula>
    </cfRule>
    <cfRule type="cellIs" dxfId="73" priority="25" operator="equal">
      <formula>85</formula>
    </cfRule>
    <cfRule type="cellIs" dxfId="72" priority="137" operator="lessThan">
      <formula>0</formula>
    </cfRule>
    <cfRule type="cellIs" dxfId="71" priority="138" operator="greaterThan">
      <formula>0</formula>
    </cfRule>
    <cfRule type="cellIs" dxfId="70" priority="139" operator="equal">
      <formula>0</formula>
    </cfRule>
    <cfRule type="cellIs" dxfId="69" priority="402" operator="greaterThan">
      <formula>0</formula>
    </cfRule>
    <cfRule type="cellIs" dxfId="68" priority="403" operator="equal">
      <formula>0</formula>
    </cfRule>
    <cfRule type="cellIs" dxfId="67" priority="404" operator="equal">
      <formula>"-"</formula>
    </cfRule>
  </conditionalFormatting>
  <conditionalFormatting sqref="Q20:S20">
    <cfRule type="cellIs" dxfId="66" priority="26" operator="lessThan">
      <formula>5330</formula>
    </cfRule>
    <cfRule type="cellIs" dxfId="65" priority="27" operator="greaterThan">
      <formula>5330</formula>
    </cfRule>
    <cfRule type="cellIs" dxfId="64" priority="28" operator="equal">
      <formula>5330</formula>
    </cfRule>
    <cfRule type="cellIs" dxfId="63" priority="143" operator="lessThan">
      <formula>3320</formula>
    </cfRule>
    <cfRule type="cellIs" dxfId="62" priority="144" operator="greaterThan">
      <formula>3320</formula>
    </cfRule>
    <cfRule type="cellIs" dxfId="61" priority="145" operator="equal">
      <formula>3320</formula>
    </cfRule>
    <cfRule type="cellIs" dxfId="60" priority="389" operator="equal">
      <formula>1410</formula>
    </cfRule>
    <cfRule type="cellIs" dxfId="59" priority="399" operator="lessThan">
      <formula>1210</formula>
    </cfRule>
    <cfRule type="cellIs" dxfId="58" priority="400" operator="greaterThan">
      <formula>1210</formula>
    </cfRule>
    <cfRule type="cellIs" dxfId="57" priority="401" operator="equal">
      <formula>1210</formula>
    </cfRule>
  </conditionalFormatting>
  <conditionalFormatting sqref="E36">
    <cfRule type="cellIs" dxfId="56" priority="17" operator="lessThan">
      <formula>0</formula>
    </cfRule>
    <cfRule type="cellIs" dxfId="55" priority="18" operator="greaterThan">
      <formula>0</formula>
    </cfRule>
    <cfRule type="cellIs" dxfId="54" priority="19" operator="equal">
      <formula>0</formula>
    </cfRule>
    <cfRule type="cellIs" dxfId="53" priority="128" operator="lessThan">
      <formula>540</formula>
    </cfRule>
    <cfRule type="cellIs" dxfId="52" priority="129" operator="greaterThan">
      <formula>540</formula>
    </cfRule>
    <cfRule type="cellIs" dxfId="51" priority="130" operator="equal">
      <formula>540</formula>
    </cfRule>
    <cfRule type="cellIs" dxfId="50" priority="380" operator="greaterThan">
      <formula>0</formula>
    </cfRule>
    <cfRule type="cellIs" dxfId="49" priority="381" operator="equal">
      <formula>0</formula>
    </cfRule>
    <cfRule type="cellIs" dxfId="48" priority="382" operator="equal">
      <formula>"-"</formula>
    </cfRule>
  </conditionalFormatting>
  <conditionalFormatting sqref="C29:E29">
    <cfRule type="cellIs" dxfId="47" priority="20" operator="lessThan">
      <formula>9210</formula>
    </cfRule>
    <cfRule type="cellIs" dxfId="46" priority="21" operator="greaterThan">
      <formula>9210</formula>
    </cfRule>
    <cfRule type="cellIs" dxfId="45" priority="22" operator="equal">
      <formula>9210</formula>
    </cfRule>
    <cfRule type="cellIs" dxfId="44" priority="134" operator="lessThan">
      <formula>3330</formula>
    </cfRule>
    <cfRule type="cellIs" dxfId="43" priority="135" operator="greaterThan">
      <formula>3330</formula>
    </cfRule>
    <cfRule type="cellIs" dxfId="42" priority="136" operator="equal">
      <formula>3330</formula>
    </cfRule>
    <cfRule type="cellIs" dxfId="41" priority="356" operator="lessThan">
      <formula>1110</formula>
    </cfRule>
    <cfRule type="cellIs" dxfId="40" priority="357" operator="greaterThan">
      <formula>1110</formula>
    </cfRule>
    <cfRule type="cellIs" dxfId="39" priority="358" operator="equal">
      <formula>1110</formula>
    </cfRule>
    <cfRule type="cellIs" dxfId="38" priority="377" operator="lessThan">
      <formula>1210</formula>
    </cfRule>
    <cfRule type="cellIs" dxfId="37" priority="378" operator="greaterThan">
      <formula>1210</formula>
    </cfRule>
    <cfRule type="cellIs" dxfId="36" priority="379" operator="equal">
      <formula>1210</formula>
    </cfRule>
  </conditionalFormatting>
  <conditionalFormatting sqref="L36">
    <cfRule type="cellIs" dxfId="35" priority="11" operator="lessThan">
      <formula>15</formula>
    </cfRule>
    <cfRule type="cellIs" dxfId="34" priority="12" operator="greaterThan">
      <formula>15</formula>
    </cfRule>
    <cfRule type="cellIs" dxfId="33" priority="13" operator="equal">
      <formula>15</formula>
    </cfRule>
    <cfRule type="cellIs" dxfId="32" priority="371" operator="greaterThan">
      <formula>0</formula>
    </cfRule>
    <cfRule type="cellIs" dxfId="31" priority="372" operator="equal">
      <formula>0</formula>
    </cfRule>
    <cfRule type="cellIs" dxfId="30" priority="373" operator="equal">
      <formula>"-"</formula>
    </cfRule>
  </conditionalFormatting>
  <conditionalFormatting sqref="J29:L29">
    <cfRule type="cellIs" dxfId="29" priority="14" operator="lessThan">
      <formula>3310</formula>
    </cfRule>
    <cfRule type="cellIs" dxfId="28" priority="15" operator="greaterThan">
      <formula>3310</formula>
    </cfRule>
    <cfRule type="cellIs" dxfId="27" priority="16" operator="equal">
      <formula>3310</formula>
    </cfRule>
    <cfRule type="cellIs" dxfId="26" priority="125" operator="lessThan">
      <formula>3340</formula>
    </cfRule>
    <cfRule type="cellIs" dxfId="25" priority="126" operator="greaterThan">
      <formula>3340</formula>
    </cfRule>
    <cfRule type="cellIs" dxfId="24" priority="127" operator="equal">
      <formula>3340</formula>
    </cfRule>
    <cfRule type="cellIs" dxfId="23" priority="368" operator="lessThan">
      <formula>1210</formula>
    </cfRule>
    <cfRule type="cellIs" dxfId="22" priority="369" operator="greaterThan">
      <formula>1210</formula>
    </cfRule>
    <cfRule type="cellIs" dxfId="21" priority="370" operator="equal">
      <formula>1210</formula>
    </cfRule>
  </conditionalFormatting>
  <conditionalFormatting sqref="S36">
    <cfRule type="cellIs" dxfId="20" priority="5" operator="lessThan">
      <formula>85</formula>
    </cfRule>
    <cfRule type="cellIs" dxfId="19" priority="6" operator="greaterThan">
      <formula>85</formula>
    </cfRule>
    <cfRule type="cellIs" dxfId="18" priority="7" operator="equal">
      <formula>85</formula>
    </cfRule>
    <cfRule type="cellIs" dxfId="17" priority="113" operator="lessThan">
      <formula>80</formula>
    </cfRule>
    <cfRule type="cellIs" dxfId="16" priority="114" operator="greaterThan">
      <formula>80</formula>
    </cfRule>
    <cfRule type="cellIs" dxfId="15" priority="115" operator="equal">
      <formula>80</formula>
    </cfRule>
    <cfRule type="cellIs" dxfId="14" priority="362" operator="greaterThan">
      <formula>0</formula>
    </cfRule>
    <cfRule type="cellIs" dxfId="13" priority="363" operator="equal">
      <formula>0</formula>
    </cfRule>
    <cfRule type="cellIs" dxfId="12" priority="364" operator="equal">
      <formula>"-"</formula>
    </cfRule>
  </conditionalFormatting>
  <conditionalFormatting sqref="Q29:S29">
    <cfRule type="cellIs" dxfId="11" priority="8" operator="lessThan">
      <formula>5310</formula>
    </cfRule>
    <cfRule type="cellIs" dxfId="10" priority="9" operator="greaterThan">
      <formula>5310</formula>
    </cfRule>
    <cfRule type="cellIs" dxfId="9" priority="10" operator="equal">
      <formula>5310</formula>
    </cfRule>
    <cfRule type="cellIs" dxfId="8" priority="119" operator="lessThan">
      <formula>3390</formula>
    </cfRule>
    <cfRule type="cellIs" dxfId="7" priority="120" operator="greaterThan">
      <formula>3390</formula>
    </cfRule>
    <cfRule type="cellIs" dxfId="6" priority="121" operator="equal">
      <formula>3390</formula>
    </cfRule>
    <cfRule type="cellIs" dxfId="5" priority="349" operator="equal">
      <formula>1410</formula>
    </cfRule>
    <cfRule type="cellIs" dxfId="4" priority="359" operator="lessThan">
      <formula>1210</formula>
    </cfRule>
    <cfRule type="cellIs" dxfId="3" priority="360" operator="greaterThan">
      <formula>1210</formula>
    </cfRule>
    <cfRule type="cellIs" dxfId="2" priority="361" operator="equal">
      <formula>1210</formula>
    </cfRule>
  </conditionalFormatting>
  <conditionalFormatting sqref="J36">
    <cfRule type="cellIs" dxfId="1" priority="3" operator="greaterThan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tabSelected="1" topLeftCell="A7" zoomScaleNormal="100" workbookViewId="0">
      <selection activeCell="C14" sqref="C14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86" t="s">
        <v>6</v>
      </c>
      <c r="B1" s="86"/>
      <c r="C1" s="86"/>
      <c r="D1" s="86"/>
      <c r="E1" s="86"/>
    </row>
    <row r="2" spans="1:5">
      <c r="A2" s="1"/>
      <c r="B2" s="86" t="s">
        <v>7</v>
      </c>
      <c r="C2" s="86"/>
      <c r="D2" s="86"/>
      <c r="E2" s="1"/>
    </row>
    <row r="3" spans="1:5">
      <c r="A3" s="1"/>
      <c r="B3" s="99" t="s">
        <v>38</v>
      </c>
      <c r="C3" s="99"/>
      <c r="D3" s="99"/>
      <c r="E3" s="1"/>
    </row>
    <row r="4" spans="1:5">
      <c r="A4" s="1"/>
      <c r="B4" s="1"/>
      <c r="C4" s="1"/>
      <c r="D4" s="1"/>
      <c r="E4" s="1"/>
    </row>
    <row r="5" spans="1:5" ht="17.25" customHeight="1">
      <c r="A5" s="87" t="s">
        <v>10</v>
      </c>
      <c r="B5" s="87" t="s">
        <v>8</v>
      </c>
      <c r="C5" s="87" t="s">
        <v>9</v>
      </c>
      <c r="D5" s="87" t="s">
        <v>68</v>
      </c>
      <c r="E5" s="87" t="s">
        <v>66</v>
      </c>
    </row>
    <row r="6" spans="1:5">
      <c r="A6" s="89"/>
      <c r="B6" s="89"/>
      <c r="C6" s="89"/>
      <c r="D6" s="89"/>
      <c r="E6" s="89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107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108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109</v>
      </c>
      <c r="C11" s="5">
        <v>3130</v>
      </c>
      <c r="D11" s="4"/>
      <c r="E11" s="7">
        <v>200</v>
      </c>
    </row>
    <row r="12" spans="1:5" ht="38.25" customHeight="1">
      <c r="A12" s="11">
        <v>5</v>
      </c>
      <c r="B12" s="13" t="s">
        <v>110</v>
      </c>
      <c r="C12" s="5">
        <v>5150</v>
      </c>
      <c r="D12" s="4"/>
      <c r="E12" s="7">
        <v>5000</v>
      </c>
    </row>
    <row r="13" spans="1:5" ht="38.25" customHeight="1">
      <c r="A13" s="11">
        <v>6</v>
      </c>
      <c r="B13" s="13" t="s">
        <v>111</v>
      </c>
      <c r="C13" s="5">
        <v>3310</v>
      </c>
      <c r="D13" s="4"/>
      <c r="E13" s="7">
        <v>15</v>
      </c>
    </row>
    <row r="14" spans="1:5" ht="38.25" customHeight="1">
      <c r="A14" s="11">
        <v>7</v>
      </c>
      <c r="B14" s="13" t="s">
        <v>112</v>
      </c>
      <c r="C14" s="5">
        <v>5310</v>
      </c>
      <c r="D14" s="4"/>
      <c r="E14" s="7">
        <v>85</v>
      </c>
    </row>
    <row r="15" spans="1:5" ht="38.25" customHeight="1">
      <c r="A15" s="11">
        <v>8</v>
      </c>
      <c r="B15" s="13"/>
      <c r="C15" s="5"/>
      <c r="D15" s="4"/>
      <c r="E15" s="7"/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5300</v>
      </c>
      <c r="E18" s="20">
        <f>SUM(E8:E17)</f>
        <v>5300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339" priority="5" operator="lessThan">
      <formula>6500</formula>
    </cfRule>
    <cfRule type="cellIs" dxfId="338" priority="6" operator="greaterThan">
      <formula>6500</formula>
    </cfRule>
    <cfRule type="cellIs" dxfId="337" priority="7" operator="equal">
      <formula>6500</formula>
    </cfRule>
  </conditionalFormatting>
  <conditionalFormatting sqref="E18">
    <cfRule type="cellIs" dxfId="336" priority="1" operator="equal">
      <formula>6500</formula>
    </cfRule>
    <cfRule type="cellIs" dxfId="335" priority="2" operator="lessThan">
      <formula>6500</formula>
    </cfRule>
    <cfRule type="cellIs" dxfId="334" priority="3" operator="greaterThan">
      <formula>6500</formula>
    </cfRule>
    <cfRule type="cellIs" dxfId="333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zoomScaleNormal="100" workbookViewId="0">
      <selection activeCell="C13" sqref="C13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>
      <c r="B1" s="100" t="s">
        <v>13</v>
      </c>
      <c r="C1" s="100"/>
      <c r="D1" s="100"/>
      <c r="E1" s="100"/>
      <c r="F1" s="100"/>
      <c r="G1" s="100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101" t="s">
        <v>14</v>
      </c>
      <c r="C3" s="101"/>
      <c r="D3" s="101"/>
      <c r="E3" s="101"/>
      <c r="F3" s="101"/>
      <c r="G3" s="101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 t="s">
        <v>107</v>
      </c>
      <c r="C8" s="24">
        <v>2000</v>
      </c>
      <c r="D8" s="24" t="s">
        <v>109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 t="s">
        <v>108</v>
      </c>
      <c r="C9" s="24">
        <v>2000</v>
      </c>
      <c r="D9" s="24" t="s">
        <v>124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 t="s">
        <v>125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 t="s">
        <v>112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332" priority="10" operator="lessThan">
      <formula>5300</formula>
    </cfRule>
    <cfRule type="cellIs" dxfId="331" priority="11" operator="greaterThan">
      <formula>5300</formula>
    </cfRule>
    <cfRule type="cellIs" dxfId="330" priority="12" operator="equal">
      <formula>5300</formula>
    </cfRule>
  </conditionalFormatting>
  <conditionalFormatting sqref="E14">
    <cfRule type="cellIs" dxfId="329" priority="7" operator="lessThan">
      <formula>5300</formula>
    </cfRule>
    <cfRule type="cellIs" dxfId="328" priority="8" operator="greaterThan">
      <formula>5300</formula>
    </cfRule>
    <cfRule type="cellIs" dxfId="327" priority="9" operator="equal">
      <formula>5300</formula>
    </cfRule>
  </conditionalFormatting>
  <conditionalFormatting sqref="E10">
    <cfRule type="cellIs" dxfId="326" priority="4" operator="lessThan">
      <formula>215</formula>
    </cfRule>
    <cfRule type="cellIs" dxfId="325" priority="5" operator="greaterThan">
      <formula>215</formula>
    </cfRule>
    <cfRule type="cellIs" dxfId="324" priority="6" operator="equal">
      <formula>215</formula>
    </cfRule>
  </conditionalFormatting>
  <conditionalFormatting sqref="E13">
    <cfRule type="cellIs" dxfId="323" priority="1" operator="lessThan">
      <formula>5085</formula>
    </cfRule>
    <cfRule type="cellIs" dxfId="322" priority="2" operator="greaterThan">
      <formula>5085</formula>
    </cfRule>
    <cfRule type="cellIs" dxfId="321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zoomScaleNormal="100" workbookViewId="0">
      <selection activeCell="H12" sqref="H12"/>
    </sheetView>
  </sheetViews>
  <sheetFormatPr defaultRowHeight="15"/>
  <cols>
    <col min="1" max="1" width="3.28515625" customWidth="1"/>
    <col min="2" max="2" width="43.42578125" customWidth="1"/>
    <col min="3" max="3" width="13.28515625" style="33" customWidth="1"/>
  </cols>
  <sheetData>
    <row r="4" spans="2:5">
      <c r="B4" s="102" t="s">
        <v>48</v>
      </c>
      <c r="C4" s="102"/>
      <c r="D4" s="102"/>
      <c r="E4" s="102"/>
    </row>
    <row r="6" spans="2:5" ht="25.9" customHeight="1">
      <c r="B6" t="s">
        <v>40</v>
      </c>
      <c r="C6" s="33">
        <v>1300</v>
      </c>
    </row>
    <row r="7" spans="2:5" ht="25.9" customHeight="1">
      <c r="B7" t="s">
        <v>49</v>
      </c>
      <c r="C7" s="35">
        <v>1000</v>
      </c>
    </row>
    <row r="8" spans="2:5" ht="25.9" customHeight="1">
      <c r="B8" s="34" t="s">
        <v>50</v>
      </c>
      <c r="C8" s="33">
        <f>C6-C7</f>
        <v>300</v>
      </c>
    </row>
    <row r="9" spans="2:5" ht="25.9" customHeight="1">
      <c r="B9" t="s">
        <v>51</v>
      </c>
      <c r="C9" s="35">
        <v>200</v>
      </c>
    </row>
    <row r="10" spans="2:5" ht="25.9" customHeight="1">
      <c r="B10" s="34" t="s">
        <v>11</v>
      </c>
      <c r="C10" s="33">
        <f>C8-C9</f>
        <v>100</v>
      </c>
    </row>
    <row r="11" spans="2:5" ht="25.9" customHeight="1">
      <c r="B11" t="s">
        <v>52</v>
      </c>
      <c r="C11" s="35">
        <f>C10*15%</f>
        <v>15</v>
      </c>
    </row>
    <row r="12" spans="2:5" ht="25.9" customHeight="1" thickBot="1">
      <c r="B12" s="34" t="s">
        <v>12</v>
      </c>
      <c r="C12" s="36">
        <f>C10-C11</f>
        <v>85</v>
      </c>
    </row>
    <row r="13" spans="2:5" ht="15.75" thickTop="1"/>
  </sheetData>
  <mergeCells count="1">
    <mergeCell ref="B4:E4"/>
  </mergeCells>
  <conditionalFormatting sqref="C12">
    <cfRule type="cellIs" dxfId="320" priority="1" operator="lessThan">
      <formula>85</formula>
    </cfRule>
    <cfRule type="cellIs" dxfId="319" priority="2" operator="greaterThan">
      <formula>85</formula>
    </cfRule>
    <cfRule type="cellIs" dxfId="318" priority="3" operator="equal">
      <formula>85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opLeftCell="A10" zoomScaleNormal="100" workbookViewId="0">
      <selection activeCell="C15" sqref="C15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>
      <c r="A1" s="103" t="s">
        <v>53</v>
      </c>
      <c r="B1" s="103"/>
      <c r="C1" s="103"/>
      <c r="D1" s="103"/>
      <c r="E1" s="103"/>
    </row>
    <row r="2" spans="1:5" ht="27.75" customHeight="1">
      <c r="A2" s="103" t="s">
        <v>57</v>
      </c>
      <c r="B2" s="103"/>
      <c r="C2" s="103"/>
      <c r="D2" s="103"/>
      <c r="E2" s="103"/>
    </row>
    <row r="3" spans="1:5" ht="23.25" customHeight="1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>
      <c r="A7" s="44">
        <v>4</v>
      </c>
      <c r="B7" s="45" t="s">
        <v>20</v>
      </c>
      <c r="C7" s="44">
        <v>13200</v>
      </c>
      <c r="D7" s="21" t="s">
        <v>19</v>
      </c>
      <c r="E7" s="44">
        <v>1</v>
      </c>
    </row>
    <row r="8" spans="1:5" ht="30" customHeight="1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317" priority="58" operator="lessThan">
      <formula>1300</formula>
    </cfRule>
    <cfRule type="cellIs" dxfId="316" priority="59" operator="greaterThan">
      <formula>1300</formula>
    </cfRule>
    <cfRule type="cellIs" dxfId="315" priority="60" operator="equal">
      <formula>1300</formula>
    </cfRule>
  </conditionalFormatting>
  <conditionalFormatting sqref="C7">
    <cfRule type="cellIs" dxfId="314" priority="51" operator="equal">
      <formula>13115</formula>
    </cfRule>
    <cfRule type="cellIs" dxfId="313" priority="52" operator="lessThan">
      <formula>13115</formula>
    </cfRule>
    <cfRule type="cellIs" dxfId="312" priority="53" operator="greaterThan">
      <formula>13115</formula>
    </cfRule>
    <cfRule type="cellIs" dxfId="311" priority="54" operator="equal">
      <formula>13115</formula>
    </cfRule>
  </conditionalFormatting>
  <conditionalFormatting sqref="C8">
    <cfRule type="cellIs" dxfId="310" priority="48" operator="lessThan">
      <formula>1300</formula>
    </cfRule>
    <cfRule type="cellIs" dxfId="309" priority="49" operator="greaterThan">
      <formula>1300</formula>
    </cfRule>
    <cfRule type="cellIs" dxfId="308" priority="50" operator="equal">
      <formula>1300</formula>
    </cfRule>
  </conditionalFormatting>
  <conditionalFormatting sqref="C9">
    <cfRule type="cellIs" dxfId="307" priority="45" operator="lessThan">
      <formula>2000</formula>
    </cfRule>
    <cfRule type="cellIs" dxfId="306" priority="46" operator="greaterThan">
      <formula>2000</formula>
    </cfRule>
    <cfRule type="cellIs" dxfId="305" priority="47" operator="equal">
      <formula>2000</formula>
    </cfRule>
  </conditionalFormatting>
  <conditionalFormatting sqref="C10">
    <cfRule type="cellIs" dxfId="304" priority="42" operator="lessThan">
      <formula>2000</formula>
    </cfRule>
    <cfRule type="cellIs" dxfId="303" priority="43" operator="greaterThan">
      <formula>2000</formula>
    </cfRule>
    <cfRule type="cellIs" dxfId="302" priority="44" operator="equal">
      <formula>2000</formula>
    </cfRule>
  </conditionalFormatting>
  <conditionalFormatting sqref="C11">
    <cfRule type="cellIs" dxfId="301" priority="39" operator="lessThan">
      <formula>200</formula>
    </cfRule>
    <cfRule type="cellIs" dxfId="300" priority="40" operator="greaterThan">
      <formula>200</formula>
    </cfRule>
    <cfRule type="cellIs" dxfId="299" priority="41" operator="equal">
      <formula>200</formula>
    </cfRule>
  </conditionalFormatting>
  <conditionalFormatting sqref="C12">
    <cfRule type="cellIs" dxfId="298" priority="36" operator="lessThan">
      <formula>5000</formula>
    </cfRule>
    <cfRule type="cellIs" dxfId="297" priority="37" operator="greaterThan">
      <formula>5000</formula>
    </cfRule>
    <cfRule type="cellIs" dxfId="296" priority="38" operator="equal">
      <formula>5000</formula>
    </cfRule>
  </conditionalFormatting>
  <conditionalFormatting sqref="C13">
    <cfRule type="cellIs" dxfId="295" priority="33" operator="lessThan">
      <formula>15</formula>
    </cfRule>
    <cfRule type="cellIs" dxfId="294" priority="34" operator="greaterThan">
      <formula>15</formula>
    </cfRule>
    <cfRule type="cellIs" dxfId="293" priority="35" operator="equal">
      <formula>15</formula>
    </cfRule>
  </conditionalFormatting>
  <conditionalFormatting sqref="C14">
    <cfRule type="cellIs" dxfId="292" priority="30" operator="lessThan">
      <formula>85</formula>
    </cfRule>
    <cfRule type="cellIs" dxfId="291" priority="31" operator="greaterThan">
      <formula>85</formula>
    </cfRule>
    <cfRule type="cellIs" dxfId="290" priority="32" operator="equal">
      <formula>85</formula>
    </cfRule>
  </conditionalFormatting>
  <conditionalFormatting sqref="C15">
    <cfRule type="cellIs" dxfId="289" priority="27" operator="lessThan">
      <formula>6500</formula>
    </cfRule>
    <cfRule type="cellIs" dxfId="288" priority="28" operator="greaterThan">
      <formula>6500</formula>
    </cfRule>
    <cfRule type="cellIs" dxfId="287" priority="29" operator="equal">
      <formula>6500</formula>
    </cfRule>
  </conditionalFormatting>
  <conditionalFormatting sqref="C16">
    <cfRule type="cellIs" dxfId="286" priority="24" operator="lessThan">
      <formula>5300</formula>
    </cfRule>
    <cfRule type="cellIs" dxfId="285" priority="25" operator="greaterThan">
      <formula>5300</formula>
    </cfRule>
    <cfRule type="cellIs" dxfId="284" priority="26" operator="equal">
      <formula>5300</formula>
    </cfRule>
  </conditionalFormatting>
  <conditionalFormatting sqref="C17">
    <cfRule type="cellIs" dxfId="283" priority="20" operator="lessThan">
      <formula>215</formula>
    </cfRule>
    <cfRule type="cellIs" dxfId="282" priority="21" operator="greaterThan">
      <formula>215</formula>
    </cfRule>
    <cfRule type="cellIs" dxfId="281" priority="22" operator="equal">
      <formula>215</formula>
    </cfRule>
    <cfRule type="cellIs" dxfId="280" priority="23" operator="equal">
      <formula>215</formula>
    </cfRule>
  </conditionalFormatting>
  <conditionalFormatting sqref="C18:C19">
    <cfRule type="cellIs" dxfId="279" priority="16" operator="lessThan">
      <formula>5085</formula>
    </cfRule>
    <cfRule type="cellIs" dxfId="278" priority="17" operator="greaterThan">
      <formula>5085</formula>
    </cfRule>
    <cfRule type="cellIs" dxfId="277" priority="18" operator="equal">
      <formula>5085</formula>
    </cfRule>
    <cfRule type="cellIs" dxfId="276" priority="19" operator="equal">
      <formula>5085</formula>
    </cfRule>
  </conditionalFormatting>
  <conditionalFormatting sqref="C20">
    <cfRule type="cellIs" dxfId="275" priority="13" operator="lessThan">
      <formula>300</formula>
    </cfRule>
    <cfRule type="cellIs" dxfId="274" priority="14" operator="greaterThan">
      <formula>300</formula>
    </cfRule>
    <cfRule type="cellIs" dxfId="273" priority="15" operator="equal">
      <formula>300</formula>
    </cfRule>
  </conditionalFormatting>
  <conditionalFormatting sqref="C21">
    <cfRule type="cellIs" dxfId="272" priority="10" operator="lessThan">
      <formula>100</formula>
    </cfRule>
    <cfRule type="cellIs" dxfId="271" priority="11" operator="greaterThan">
      <formula>100</formula>
    </cfRule>
    <cfRule type="cellIs" dxfId="270" priority="12" operator="equal">
      <formula>100</formula>
    </cfRule>
  </conditionalFormatting>
  <conditionalFormatting sqref="C22">
    <cfRule type="cellIs" dxfId="269" priority="7" operator="lessThan">
      <formula>85</formula>
    </cfRule>
    <cfRule type="cellIs" dxfId="268" priority="8" operator="greaterThan">
      <formula>85</formula>
    </cfRule>
    <cfRule type="cellIs" dxfId="267" priority="9" operator="equal">
      <formula>85</formula>
    </cfRule>
  </conditionalFormatting>
  <conditionalFormatting sqref="C5">
    <cfRule type="cellIs" dxfId="266" priority="6" stopIfTrue="1" operator="equal">
      <formula>1000</formula>
    </cfRule>
  </conditionalFormatting>
  <conditionalFormatting sqref="C6">
    <cfRule type="cellIs" dxfId="265" priority="5" stopIfTrue="1" operator="equal">
      <formula>3000</formula>
    </cfRule>
  </conditionalFormatting>
  <conditionalFormatting sqref="C23">
    <cfRule type="cellIs" dxfId="264" priority="2" operator="lessThan">
      <formula>15</formula>
    </cfRule>
    <cfRule type="cellIs" dxfId="263" priority="3" operator="greaterThan">
      <formula>15</formula>
    </cfRule>
    <cfRule type="cellIs" dxfId="262" priority="4" operator="equal">
      <formula>15</formula>
    </cfRule>
  </conditionalFormatting>
  <conditionalFormatting sqref="C19">
    <cfRule type="cellIs" dxfId="261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Admin(R)</dc:creator>
  <cp:lastModifiedBy>Admin(R)</cp:lastModifiedBy>
  <dcterms:created xsi:type="dcterms:W3CDTF">2006-09-16T00:00:00Z</dcterms:created>
  <dcterms:modified xsi:type="dcterms:W3CDTF">2019-09-22T20:10:47Z</dcterms:modified>
</cp:coreProperties>
</file>