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UNA'S-PC\Desktop\ფინანსური მენეჯმენტი\"/>
    </mc:Choice>
  </mc:AlternateContent>
  <bookViews>
    <workbookView xWindow="0" yWindow="0" windowWidth="20490" windowHeight="7620" firstSheet="1" activeTab="1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jurnali'!$A$1:$F$44</definedName>
  </definedNames>
  <calcPr calcId="162913"/>
  <fileRecoveryPr repairLoad="1"/>
</workbook>
</file>

<file path=xl/calcChain.xml><?xml version="1.0" encoding="utf-8"?>
<calcChain xmlns="http://schemas.openxmlformats.org/spreadsheetml/2006/main">
  <c r="E38" i="1" l="1"/>
  <c r="E13" i="6"/>
  <c r="E14" i="6"/>
  <c r="S17" i="15" l="1"/>
  <c r="C8" i="15"/>
  <c r="E24" i="13" l="1"/>
  <c r="Q35" i="15"/>
  <c r="J26" i="15"/>
  <c r="C26" i="15"/>
  <c r="L17" i="15"/>
  <c r="J17" i="15"/>
  <c r="E17" i="15"/>
  <c r="C17" i="15"/>
  <c r="S8" i="15"/>
  <c r="Q8" i="15"/>
  <c r="L8" i="15"/>
  <c r="J8" i="15"/>
  <c r="E10" i="6"/>
  <c r="C8" i="12"/>
  <c r="C10" i="12"/>
  <c r="C11" i="12" s="1"/>
  <c r="C14" i="6"/>
  <c r="E18" i="3"/>
  <c r="D18" i="3"/>
  <c r="F38" i="1"/>
  <c r="C12" i="12" l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ნიმუში: პირველი ოპერაციის გატარება სარეგისტრაციო ჟურნალში.</t>
        </r>
      </text>
    </comment>
    <comment ref="E38" authorId="0" shapeId="0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8" authorId="0" shapeId="0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family val="2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<sst xmlns="http://schemas.openxmlformats.org/spreadsheetml/2006/main" count="210" uniqueCount="122">
  <si>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</si>
  <si>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</si>
  <si>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</si>
  <si>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</si>
  <si>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</si>
  <si>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</si>
  <si>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</si>
  <si>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</si>
  <si>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</si>
  <si>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</si>
  <si>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</si>
  <si>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</si>
  <si>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</si>
  <si>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</si>
  <si>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</si>
  <si>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</si>
  <si>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</si>
  <si>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</si>
  <si>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</si>
  <si>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</si>
  <si>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</si>
  <si>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</si>
  <si>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</si>
  <si>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</si>
  <si>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</si>
  <si>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</si>
  <si>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</si>
  <si>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</si>
  <si>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</si>
  <si>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</si>
  <si>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</si>
  <si>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</si>
  <si>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</si>
  <si>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</si>
  <si>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</si>
  <si>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</si>
  <si>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</si>
  <si>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</si>
  <si>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</si>
  <si>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</si>
  <si>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</si>
  <si>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</si>
  <si>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</si>
  <si>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</si>
  <si>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</si>
  <si>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</si>
  <si>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</si>
  <si>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</si>
  <si>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</si>
  <si>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</si>
  <si>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</si>
  <si>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</si>
  <si>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</si>
  <si>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</si>
  <si>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</si>
  <si>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</si>
  <si>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</si>
  <si>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</si>
  <si>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</si>
  <si>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</si>
  <si>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</si>
  <si>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</si>
  <si>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</si>
  <si>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</si>
  <si>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</si>
  <si>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</si>
  <si>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</si>
  <si>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</si>
  <si>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</si>
  <si>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</si>
  <si>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</si>
  <si>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</si>
  <si>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</si>
  <si>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</si>
  <si>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</si>
  <si>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</si>
  <si>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</si>
  <si>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</si>
  <si>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</si>
  <si>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</si>
  <si>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</si>
  <si>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</si>
  <si>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</si>
  <si>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</si>
  <si>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</si>
  <si>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</si>
  <si>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</si>
  <si>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</si>
  <si>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</si>
  <si>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</si>
  <si>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 უნაღდო ანგარიშსწორებით</t>
  </si>
  <si>
    <t>07/12/2012</t>
  </si>
  <si>
    <t>03/12/2012</t>
  </si>
  <si>
    <t>საქონლის რეალიზაცია ნაღდი ფულით</t>
  </si>
  <si>
    <t>31/12/2012</t>
  </si>
  <si>
    <t>ადმინისტრაციის თანამშრომლისთვის ხელფასის დარიცხვა</t>
  </si>
  <si>
    <t>ანგარიშ 6110-ის დახურვა</t>
  </si>
  <si>
    <t>ანგარიშ 7200-ის დახურვა</t>
  </si>
  <si>
    <t>ანგარიშ 7410-ის დახურვა</t>
  </si>
  <si>
    <t>მოგების გადასახადის დარიცხვა</t>
  </si>
  <si>
    <t>ანგარიშ 5330-ის დახურვა</t>
  </si>
  <si>
    <t>1)</t>
  </si>
  <si>
    <t>2)</t>
  </si>
  <si>
    <t>3)</t>
  </si>
  <si>
    <t>4)</t>
  </si>
  <si>
    <t>6)</t>
  </si>
  <si>
    <t>7)</t>
  </si>
  <si>
    <t>8)</t>
  </si>
  <si>
    <t xml:space="preserve">5) </t>
  </si>
  <si>
    <t>ანგარიშ 9210-ის დახურვა</t>
  </si>
  <si>
    <t>9)</t>
  </si>
  <si>
    <t>10)</t>
  </si>
  <si>
    <t>ფული საბანკო ანგარიშზე</t>
  </si>
  <si>
    <t>საქონელი</t>
  </si>
  <si>
    <t>გადასახდელი ხელფასი</t>
  </si>
  <si>
    <t>რეალიზ. საქონლის თვითღ.</t>
  </si>
  <si>
    <t>შრომის ანაზღაურება</t>
  </si>
  <si>
    <t>ფულადი სახსრები</t>
  </si>
  <si>
    <t>საგადასახადო ვალდებ.</t>
  </si>
  <si>
    <t>მოკლევადიანი ვალდ.</t>
  </si>
  <si>
    <t>გაუნაწილებელი მოგება</t>
  </si>
  <si>
    <t>საწესდებო კაპიტალი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</si>
</sst>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zoomScaleNormal="100" workbookViewId="0">
      <selection activeCell="A7" sqref="A7"/>
    </sheetView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52"/>
  <sheetViews>
    <sheetView tabSelected="1" topLeftCell="A25" zoomScaleNormal="100" workbookViewId="0">
      <selection activeCell="F38" sqref="F38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89" t="s">
        <v>0</v>
      </c>
      <c r="B1" s="89"/>
      <c r="C1" s="89"/>
      <c r="D1" s="89"/>
      <c r="E1" s="89"/>
      <c r="F1" s="89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93">
        <v>41244</v>
      </c>
      <c r="B4" s="90">
        <v>1</v>
      </c>
      <c r="C4" s="90" t="s">
        <v>35</v>
      </c>
      <c r="D4" s="3"/>
      <c r="E4" s="3"/>
      <c r="F4" s="3"/>
    </row>
    <row r="5" spans="1:13" ht="20.100000000000001" customHeight="1" x14ac:dyDescent="0.25">
      <c r="A5" s="94"/>
      <c r="B5" s="91"/>
      <c r="C5" s="91"/>
      <c r="D5" s="3" t="s">
        <v>36</v>
      </c>
      <c r="E5" s="3">
        <v>5000</v>
      </c>
      <c r="F5" s="3"/>
      <c r="H5" s="99" t="s">
        <v>72</v>
      </c>
      <c r="I5" s="99"/>
      <c r="J5" s="99"/>
      <c r="K5" s="99"/>
      <c r="L5" s="99"/>
      <c r="M5" s="99"/>
    </row>
    <row r="6" spans="1:13" ht="20.100000000000001" customHeight="1" x14ac:dyDescent="0.25">
      <c r="A6" s="95"/>
      <c r="B6" s="92"/>
      <c r="C6" s="92"/>
      <c r="D6" s="3" t="s">
        <v>37</v>
      </c>
      <c r="E6" s="3"/>
      <c r="F6" s="3">
        <v>5000</v>
      </c>
    </row>
    <row r="7" spans="1:13" ht="20.100000000000001" customHeight="1" x14ac:dyDescent="0.25">
      <c r="A7" s="96" t="s">
        <v>92</v>
      </c>
      <c r="B7" s="90">
        <v>2</v>
      </c>
      <c r="C7" s="90" t="s">
        <v>90</v>
      </c>
      <c r="D7" s="40">
        <v>1610</v>
      </c>
      <c r="E7" s="3">
        <v>3000</v>
      </c>
      <c r="F7" s="3"/>
    </row>
    <row r="8" spans="1:13" ht="20.100000000000001" customHeight="1" x14ac:dyDescent="0.25">
      <c r="A8" s="97"/>
      <c r="B8" s="91"/>
      <c r="C8" s="91"/>
      <c r="D8" s="3"/>
      <c r="E8" s="3"/>
      <c r="F8" s="3"/>
    </row>
    <row r="9" spans="1:13" ht="20.100000000000001" customHeight="1" x14ac:dyDescent="0.25">
      <c r="A9" s="98"/>
      <c r="B9" s="92"/>
      <c r="C9" s="92"/>
      <c r="D9" s="3">
        <v>1210</v>
      </c>
      <c r="E9" s="3"/>
      <c r="F9" s="3">
        <v>3000</v>
      </c>
    </row>
    <row r="10" spans="1:13" ht="20.100000000000001" customHeight="1" x14ac:dyDescent="0.25">
      <c r="A10" s="96" t="s">
        <v>91</v>
      </c>
      <c r="B10" s="90">
        <v>3</v>
      </c>
      <c r="C10" s="90" t="s">
        <v>93</v>
      </c>
      <c r="D10" s="40">
        <v>1110</v>
      </c>
      <c r="E10" s="3">
        <v>1300</v>
      </c>
      <c r="F10" s="3"/>
    </row>
    <row r="11" spans="1:13" ht="20.100000000000001" customHeight="1" x14ac:dyDescent="0.25">
      <c r="A11" s="97"/>
      <c r="B11" s="91"/>
      <c r="C11" s="91"/>
      <c r="D11" s="3">
        <v>6110</v>
      </c>
      <c r="E11" s="3"/>
      <c r="F11" s="3">
        <v>1300</v>
      </c>
    </row>
    <row r="12" spans="1:13" ht="20.100000000000001" customHeight="1" x14ac:dyDescent="0.25">
      <c r="A12" s="97"/>
      <c r="B12" s="91"/>
      <c r="C12" s="91"/>
      <c r="D12" s="3">
        <v>7200</v>
      </c>
      <c r="E12" s="3">
        <v>1000</v>
      </c>
      <c r="F12" s="3"/>
    </row>
    <row r="13" spans="1:13" ht="20.100000000000001" customHeight="1" x14ac:dyDescent="0.25">
      <c r="A13" s="97"/>
      <c r="B13" s="91"/>
      <c r="C13" s="91"/>
      <c r="D13" s="3">
        <v>1610</v>
      </c>
      <c r="E13" s="3"/>
      <c r="F13" s="3">
        <v>1000</v>
      </c>
    </row>
    <row r="14" spans="1:13" ht="20.100000000000001" customHeight="1" x14ac:dyDescent="0.25">
      <c r="A14" s="98"/>
      <c r="B14" s="92"/>
      <c r="C14" s="92"/>
      <c r="D14" s="3"/>
      <c r="E14" s="3"/>
      <c r="F14" s="3"/>
    </row>
    <row r="15" spans="1:13" ht="20.100000000000001" customHeight="1" x14ac:dyDescent="0.25">
      <c r="A15" s="96" t="s">
        <v>94</v>
      </c>
      <c r="B15" s="90">
        <v>4</v>
      </c>
      <c r="C15" s="90" t="s">
        <v>95</v>
      </c>
      <c r="D15" s="40">
        <v>7410</v>
      </c>
      <c r="E15" s="3">
        <v>200</v>
      </c>
      <c r="F15" s="3"/>
    </row>
    <row r="16" spans="1:13" ht="20.100000000000001" customHeight="1" x14ac:dyDescent="0.25">
      <c r="A16" s="97"/>
      <c r="B16" s="91"/>
      <c r="C16" s="91"/>
      <c r="D16" s="3"/>
      <c r="E16" s="3"/>
      <c r="F16" s="3"/>
    </row>
    <row r="17" spans="1:6" ht="20.100000000000001" customHeight="1" x14ac:dyDescent="0.25">
      <c r="A17" s="98"/>
      <c r="B17" s="92"/>
      <c r="C17" s="92"/>
      <c r="D17" s="3">
        <v>3130</v>
      </c>
      <c r="E17" s="3"/>
      <c r="F17" s="3">
        <v>200</v>
      </c>
    </row>
    <row r="18" spans="1:6" ht="20.100000000000001" customHeight="1" x14ac:dyDescent="0.25">
      <c r="A18" s="96" t="s">
        <v>94</v>
      </c>
      <c r="B18" s="91">
        <v>5</v>
      </c>
      <c r="C18" s="91" t="s">
        <v>96</v>
      </c>
      <c r="D18" s="3">
        <v>5330</v>
      </c>
      <c r="E18" s="3"/>
      <c r="F18" s="3">
        <v>1300</v>
      </c>
    </row>
    <row r="19" spans="1:6" ht="20.100000000000001" customHeight="1" x14ac:dyDescent="0.25">
      <c r="A19" s="97"/>
      <c r="B19" s="91"/>
      <c r="C19" s="91"/>
      <c r="D19" s="3"/>
      <c r="E19" s="3"/>
      <c r="F19" s="3"/>
    </row>
    <row r="20" spans="1:6" ht="20.100000000000001" customHeight="1" x14ac:dyDescent="0.25">
      <c r="A20" s="98"/>
      <c r="B20" s="92"/>
      <c r="C20" s="92"/>
      <c r="D20" s="3">
        <v>6110</v>
      </c>
      <c r="E20" s="3">
        <v>1300</v>
      </c>
      <c r="F20" s="3"/>
    </row>
    <row r="21" spans="1:6" ht="20.100000000000001" customHeight="1" x14ac:dyDescent="0.25">
      <c r="A21" s="96" t="s">
        <v>94</v>
      </c>
      <c r="B21" s="90">
        <v>6</v>
      </c>
      <c r="C21" s="90" t="s">
        <v>97</v>
      </c>
      <c r="D21" s="40">
        <v>5330</v>
      </c>
      <c r="E21" s="3">
        <v>1000</v>
      </c>
      <c r="F21" s="3"/>
    </row>
    <row r="22" spans="1:6" ht="20.100000000000001" customHeight="1" x14ac:dyDescent="0.25">
      <c r="A22" s="97"/>
      <c r="B22" s="91"/>
      <c r="C22" s="91"/>
      <c r="D22" s="3"/>
      <c r="E22" s="3"/>
      <c r="F22" s="3"/>
    </row>
    <row r="23" spans="1:6" ht="20.100000000000001" customHeight="1" x14ac:dyDescent="0.25">
      <c r="A23" s="98"/>
      <c r="B23" s="92"/>
      <c r="C23" s="92"/>
      <c r="D23" s="3">
        <v>7200</v>
      </c>
      <c r="E23" s="3"/>
      <c r="F23" s="3">
        <v>1000</v>
      </c>
    </row>
    <row r="24" spans="1:6" ht="30" customHeight="1" x14ac:dyDescent="0.25">
      <c r="A24" s="96" t="s">
        <v>94</v>
      </c>
      <c r="B24" s="90">
        <v>7</v>
      </c>
      <c r="C24" s="90" t="s">
        <v>98</v>
      </c>
      <c r="D24" s="40">
        <v>5330</v>
      </c>
      <c r="E24" s="3">
        <v>200</v>
      </c>
      <c r="F24" s="3"/>
    </row>
    <row r="25" spans="1:6" ht="20.100000000000001" customHeight="1" x14ac:dyDescent="0.25">
      <c r="A25" s="97"/>
      <c r="B25" s="91"/>
      <c r="C25" s="91"/>
      <c r="D25" s="3"/>
      <c r="E25" s="3"/>
      <c r="F25" s="3"/>
    </row>
    <row r="26" spans="1:6" ht="20.100000000000001" customHeight="1" x14ac:dyDescent="0.25">
      <c r="A26" s="98"/>
      <c r="B26" s="92"/>
      <c r="C26" s="92"/>
      <c r="D26" s="3">
        <v>7410</v>
      </c>
      <c r="E26" s="3"/>
      <c r="F26" s="3">
        <v>200</v>
      </c>
    </row>
    <row r="27" spans="1:6" ht="30" customHeight="1" x14ac:dyDescent="0.25">
      <c r="A27" s="96" t="s">
        <v>94</v>
      </c>
      <c r="B27" s="90">
        <v>8</v>
      </c>
      <c r="C27" s="90" t="s">
        <v>99</v>
      </c>
      <c r="D27" s="40">
        <v>9210</v>
      </c>
      <c r="E27" s="3">
        <v>15</v>
      </c>
      <c r="F27" s="3"/>
    </row>
    <row r="28" spans="1:6" ht="20.100000000000001" customHeight="1" x14ac:dyDescent="0.25">
      <c r="A28" s="97"/>
      <c r="B28" s="91"/>
      <c r="C28" s="91"/>
      <c r="D28" s="3"/>
      <c r="E28" s="3"/>
      <c r="F28" s="3"/>
    </row>
    <row r="29" spans="1:6" ht="20.100000000000001" customHeight="1" x14ac:dyDescent="0.25">
      <c r="A29" s="98"/>
      <c r="B29" s="92"/>
      <c r="C29" s="92"/>
      <c r="D29" s="3">
        <v>3310</v>
      </c>
      <c r="E29" s="3"/>
      <c r="F29" s="3">
        <v>15</v>
      </c>
    </row>
    <row r="30" spans="1:6" s="87" customFormat="1" ht="30" customHeight="1" x14ac:dyDescent="0.25">
      <c r="A30" s="96" t="s">
        <v>94</v>
      </c>
      <c r="B30" s="90">
        <v>9</v>
      </c>
      <c r="C30" s="90" t="s">
        <v>109</v>
      </c>
      <c r="D30" s="40">
        <v>5330</v>
      </c>
      <c r="E30" s="3">
        <v>15</v>
      </c>
      <c r="F30" s="3"/>
    </row>
    <row r="31" spans="1:6" s="87" customFormat="1" ht="20.100000000000001" customHeight="1" x14ac:dyDescent="0.25">
      <c r="A31" s="97"/>
      <c r="B31" s="91"/>
      <c r="C31" s="91"/>
      <c r="D31" s="3"/>
      <c r="E31" s="3"/>
      <c r="F31" s="3"/>
    </row>
    <row r="32" spans="1:6" s="87" customFormat="1" ht="20.100000000000001" customHeight="1" x14ac:dyDescent="0.25">
      <c r="A32" s="98"/>
      <c r="B32" s="92"/>
      <c r="C32" s="92"/>
      <c r="D32" s="3">
        <v>9210</v>
      </c>
      <c r="E32" s="3"/>
      <c r="F32" s="3">
        <v>15</v>
      </c>
    </row>
    <row r="33" spans="1:6" s="87" customFormat="1" ht="30" customHeight="1" x14ac:dyDescent="0.25">
      <c r="A33" s="96" t="s">
        <v>94</v>
      </c>
      <c r="B33" s="90">
        <v>10</v>
      </c>
      <c r="C33" s="90" t="s">
        <v>100</v>
      </c>
      <c r="D33" s="40">
        <v>5310</v>
      </c>
      <c r="E33" s="3">
        <v>85</v>
      </c>
      <c r="F33" s="3"/>
    </row>
    <row r="34" spans="1:6" s="87" customFormat="1" ht="20.100000000000001" customHeight="1" x14ac:dyDescent="0.25">
      <c r="A34" s="97"/>
      <c r="B34" s="91"/>
      <c r="C34" s="91"/>
      <c r="D34" s="3"/>
      <c r="E34" s="3"/>
      <c r="F34" s="3"/>
    </row>
    <row r="35" spans="1:6" s="87" customFormat="1" ht="20.100000000000001" customHeight="1" x14ac:dyDescent="0.25">
      <c r="A35" s="98"/>
      <c r="B35" s="92"/>
      <c r="C35" s="92"/>
      <c r="D35" s="3">
        <v>5330</v>
      </c>
      <c r="E35" s="3"/>
      <c r="F35" s="3">
        <v>85</v>
      </c>
    </row>
    <row r="36" spans="1:6" s="87" customFormat="1" ht="20.100000000000001" customHeight="1" x14ac:dyDescent="0.25">
      <c r="A36" s="88"/>
      <c r="B36" s="86"/>
      <c r="C36" s="86"/>
      <c r="D36" s="3"/>
      <c r="E36" s="3"/>
      <c r="F36" s="3"/>
    </row>
    <row r="37" spans="1:6" ht="20.100000000000001" customHeight="1" x14ac:dyDescent="0.25">
      <c r="A37" s="39"/>
      <c r="B37" s="39"/>
      <c r="C37" s="3"/>
      <c r="D37" s="3"/>
      <c r="E37" s="3"/>
      <c r="F37" s="3"/>
    </row>
    <row r="38" spans="1:6" ht="30" customHeight="1" x14ac:dyDescent="0.25">
      <c r="A38" s="42"/>
      <c r="B38" s="42"/>
      <c r="C38" s="43" t="s">
        <v>4</v>
      </c>
      <c r="D38" s="43"/>
      <c r="E38" s="43">
        <f>SUM(E4:E37)</f>
        <v>13115</v>
      </c>
      <c r="F38" s="43">
        <f>SUM(F4:F37)</f>
        <v>13115</v>
      </c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  <row r="49" spans="1:6" x14ac:dyDescent="0.25">
      <c r="A49" s="37"/>
      <c r="B49" s="48"/>
      <c r="C49" s="37"/>
      <c r="D49" s="37"/>
      <c r="E49" s="37"/>
      <c r="F49" s="37"/>
    </row>
    <row r="50" spans="1:6" x14ac:dyDescent="0.25">
      <c r="A50" s="37"/>
      <c r="B50" s="48"/>
      <c r="C50" s="37"/>
      <c r="D50" s="37"/>
      <c r="E50" s="37"/>
      <c r="F50" s="37"/>
    </row>
    <row r="51" spans="1:6" x14ac:dyDescent="0.25">
      <c r="A51" s="37"/>
      <c r="B51" s="48"/>
      <c r="C51" s="37"/>
      <c r="D51" s="37"/>
      <c r="E51" s="37"/>
      <c r="F51" s="37"/>
    </row>
    <row r="52" spans="1:6" x14ac:dyDescent="0.25">
      <c r="A52" s="37"/>
      <c r="B52" s="48"/>
      <c r="C52" s="37"/>
      <c r="D52" s="37"/>
      <c r="E52" s="37"/>
      <c r="F52" s="37"/>
    </row>
  </sheetData>
  <mergeCells count="32">
    <mergeCell ref="A30:A32"/>
    <mergeCell ref="B30:B32"/>
    <mergeCell ref="C30:C32"/>
    <mergeCell ref="A33:A35"/>
    <mergeCell ref="B33:B35"/>
    <mergeCell ref="C33:C35"/>
    <mergeCell ref="A24:A26"/>
    <mergeCell ref="H5:M5"/>
    <mergeCell ref="B24:B26"/>
    <mergeCell ref="A27:A29"/>
    <mergeCell ref="B27:B29"/>
    <mergeCell ref="A15:A17"/>
    <mergeCell ref="B15:B17"/>
    <mergeCell ref="A18:A20"/>
    <mergeCell ref="B18:B20"/>
    <mergeCell ref="A21:A23"/>
    <mergeCell ref="B21:B23"/>
    <mergeCell ref="C15:C17"/>
    <mergeCell ref="C18:C20"/>
    <mergeCell ref="C21:C23"/>
    <mergeCell ref="C24:C26"/>
    <mergeCell ref="C27:C29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8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8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13" workbookViewId="0">
      <selection activeCell="S35" sqref="S35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100">
        <v>1110</v>
      </c>
      <c r="D2" s="100"/>
      <c r="E2" s="100"/>
      <c r="F2" s="55" t="s">
        <v>59</v>
      </c>
      <c r="G2" s="52"/>
      <c r="H2" s="54" t="s">
        <v>5</v>
      </c>
      <c r="I2" s="54"/>
      <c r="J2" s="100">
        <v>1210</v>
      </c>
      <c r="K2" s="100"/>
      <c r="L2" s="100"/>
      <c r="M2" s="55" t="s">
        <v>59</v>
      </c>
      <c r="N2" s="55"/>
      <c r="O2" s="54" t="s">
        <v>5</v>
      </c>
      <c r="P2" s="54"/>
      <c r="Q2" s="100">
        <v>1610</v>
      </c>
      <c r="R2" s="100"/>
      <c r="S2" s="100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101"/>
      <c r="E3" s="102"/>
      <c r="F3" s="56"/>
      <c r="G3" s="52"/>
      <c r="H3" s="56"/>
      <c r="I3" s="56" t="s">
        <v>60</v>
      </c>
      <c r="J3" s="57">
        <v>0</v>
      </c>
      <c r="K3" s="101"/>
      <c r="L3" s="102"/>
      <c r="M3" s="56"/>
      <c r="N3" s="56"/>
      <c r="O3" s="56"/>
      <c r="P3" s="56" t="s">
        <v>102</v>
      </c>
      <c r="Q3" s="57">
        <v>0</v>
      </c>
      <c r="R3" s="101"/>
      <c r="S3" s="102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 t="s">
        <v>103</v>
      </c>
      <c r="C4" s="58">
        <v>1300</v>
      </c>
      <c r="D4" s="59"/>
      <c r="E4" s="58"/>
      <c r="F4" s="56"/>
      <c r="G4" s="52"/>
      <c r="H4" s="56"/>
      <c r="I4" s="56" t="s">
        <v>101</v>
      </c>
      <c r="J4" s="58">
        <v>5000</v>
      </c>
      <c r="K4" s="59" t="s">
        <v>102</v>
      </c>
      <c r="L4" s="58">
        <v>3000</v>
      </c>
      <c r="M4" s="56"/>
      <c r="N4" s="56"/>
      <c r="O4" s="56"/>
      <c r="P4" s="56"/>
      <c r="Q4" s="58">
        <v>3000</v>
      </c>
      <c r="R4" s="59" t="s">
        <v>103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f>SUM(C4:C7)</f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f>SUM(J4:J7)</f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f>SUM(Q4:Q7)</f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100">
        <v>3130</v>
      </c>
      <c r="D11" s="100"/>
      <c r="E11" s="100"/>
      <c r="F11" s="55" t="s">
        <v>59</v>
      </c>
      <c r="G11" s="52"/>
      <c r="H11" s="54" t="s">
        <v>5</v>
      </c>
      <c r="I11" s="54"/>
      <c r="J11" s="100">
        <v>5150</v>
      </c>
      <c r="K11" s="100"/>
      <c r="L11" s="100"/>
      <c r="M11" s="55" t="s">
        <v>59</v>
      </c>
      <c r="N11" s="55"/>
      <c r="O11" s="54" t="s">
        <v>5</v>
      </c>
      <c r="P11" s="54"/>
      <c r="Q11" s="100">
        <v>6110</v>
      </c>
      <c r="R11" s="100"/>
      <c r="S11" s="100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 t="s">
        <v>104</v>
      </c>
      <c r="E13" s="58">
        <v>200</v>
      </c>
      <c r="F13" s="56"/>
      <c r="G13" s="52"/>
      <c r="H13" s="56"/>
      <c r="I13" s="56"/>
      <c r="J13" s="58"/>
      <c r="K13" s="59" t="s">
        <v>101</v>
      </c>
      <c r="L13" s="58">
        <v>5000</v>
      </c>
      <c r="M13" s="56"/>
      <c r="N13" s="56"/>
      <c r="O13" s="56"/>
      <c r="P13" s="56"/>
      <c r="Q13" s="58"/>
      <c r="R13" s="59" t="s">
        <v>103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108</v>
      </c>
      <c r="Q17" s="65">
        <v>1300</v>
      </c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100">
        <v>7200</v>
      </c>
      <c r="D20" s="100"/>
      <c r="E20" s="100"/>
      <c r="F20" s="55" t="s">
        <v>59</v>
      </c>
      <c r="G20" s="52"/>
      <c r="H20" s="54" t="s">
        <v>5</v>
      </c>
      <c r="I20" s="54"/>
      <c r="J20" s="100">
        <v>7410</v>
      </c>
      <c r="K20" s="100"/>
      <c r="L20" s="100"/>
      <c r="M20" s="55" t="s">
        <v>59</v>
      </c>
      <c r="N20" s="55"/>
      <c r="O20" s="54" t="s">
        <v>5</v>
      </c>
      <c r="P20" s="54"/>
      <c r="Q20" s="100">
        <v>5330</v>
      </c>
      <c r="R20" s="100"/>
      <c r="S20" s="100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 t="s">
        <v>103</v>
      </c>
      <c r="C22" s="58">
        <v>1000</v>
      </c>
      <c r="D22" s="59"/>
      <c r="E22" s="58"/>
      <c r="F22" s="56"/>
      <c r="G22" s="52"/>
      <c r="H22" s="56"/>
      <c r="I22" s="56" t="s">
        <v>104</v>
      </c>
      <c r="J22" s="80">
        <v>200</v>
      </c>
      <c r="K22" s="59"/>
      <c r="L22" s="58"/>
      <c r="M22" s="56"/>
      <c r="N22" s="56"/>
      <c r="O22" s="56"/>
      <c r="P22" s="56" t="s">
        <v>105</v>
      </c>
      <c r="Q22" s="58">
        <v>1000</v>
      </c>
      <c r="R22" s="59" t="s">
        <v>61</v>
      </c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 t="s">
        <v>106</v>
      </c>
      <c r="Q23" s="60"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 t="s">
        <v>110</v>
      </c>
      <c r="Q24" s="77">
        <v>15</v>
      </c>
      <c r="R24" s="67"/>
      <c r="S24" s="76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/>
      <c r="R25" s="75"/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f>SUM(C22:C25)</f>
        <v>1000</v>
      </c>
      <c r="D26" s="66" t="s">
        <v>105</v>
      </c>
      <c r="E26" s="67">
        <v>1000</v>
      </c>
      <c r="F26" s="56"/>
      <c r="G26" s="52"/>
      <c r="H26" s="56"/>
      <c r="I26" s="56" t="s">
        <v>62</v>
      </c>
      <c r="J26" s="65">
        <f>SUM(J22:J25)</f>
        <v>200</v>
      </c>
      <c r="K26" s="66" t="s">
        <v>106</v>
      </c>
      <c r="L26" s="67">
        <v>200</v>
      </c>
      <c r="M26" s="56"/>
      <c r="N26" s="56"/>
      <c r="O26" s="56"/>
      <c r="P26" s="56" t="s">
        <v>111</v>
      </c>
      <c r="Q26" s="65">
        <v>85</v>
      </c>
      <c r="R26" s="66" t="s">
        <v>62</v>
      </c>
      <c r="S26" s="67">
        <v>85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>
        <v>0</v>
      </c>
      <c r="R27" s="69"/>
      <c r="S27" s="58">
        <v>0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100">
        <v>9210</v>
      </c>
      <c r="D29" s="100"/>
      <c r="E29" s="100"/>
      <c r="F29" s="55" t="s">
        <v>59</v>
      </c>
      <c r="G29" s="52"/>
      <c r="H29" s="54" t="s">
        <v>5</v>
      </c>
      <c r="I29" s="54"/>
      <c r="J29" s="100">
        <v>3310</v>
      </c>
      <c r="K29" s="100"/>
      <c r="L29" s="100"/>
      <c r="M29" s="55" t="s">
        <v>59</v>
      </c>
      <c r="N29" s="55"/>
      <c r="O29" s="54" t="s">
        <v>5</v>
      </c>
      <c r="P29" s="54"/>
      <c r="Q29" s="100">
        <v>5310</v>
      </c>
      <c r="R29" s="100"/>
      <c r="S29" s="100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 t="s">
        <v>107</v>
      </c>
      <c r="C31" s="58">
        <v>15</v>
      </c>
      <c r="D31" s="59"/>
      <c r="E31" s="58"/>
      <c r="F31" s="56"/>
      <c r="G31" s="52"/>
      <c r="H31" s="56"/>
      <c r="I31" s="56"/>
      <c r="J31" s="58"/>
      <c r="K31" s="59" t="s">
        <v>107</v>
      </c>
      <c r="L31" s="58">
        <v>15</v>
      </c>
      <c r="M31" s="56"/>
      <c r="N31" s="56"/>
      <c r="O31" s="56"/>
      <c r="P31" s="56"/>
      <c r="Q31" s="58"/>
      <c r="R31" s="59" t="s">
        <v>111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>
        <v>15</v>
      </c>
      <c r="D35" s="66" t="s">
        <v>110</v>
      </c>
      <c r="E35" s="67">
        <v>15</v>
      </c>
      <c r="F35" s="56"/>
      <c r="G35" s="52"/>
      <c r="H35" s="56"/>
      <c r="I35" s="56" t="s">
        <v>62</v>
      </c>
      <c r="J35" s="65"/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3" zoomScaleNormal="100" workbookViewId="0">
      <selection activeCell="F11" sqref="F11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89" t="s">
        <v>6</v>
      </c>
      <c r="B1" s="89"/>
      <c r="C1" s="89"/>
      <c r="D1" s="89"/>
      <c r="E1" s="89"/>
    </row>
    <row r="2" spans="1:5" x14ac:dyDescent="0.25">
      <c r="A2" s="1"/>
      <c r="B2" s="89" t="s">
        <v>7</v>
      </c>
      <c r="C2" s="89"/>
      <c r="D2" s="89"/>
      <c r="E2" s="1"/>
    </row>
    <row r="3" spans="1:5" x14ac:dyDescent="0.25">
      <c r="A3" s="1"/>
      <c r="B3" s="103" t="s">
        <v>38</v>
      </c>
      <c r="C3" s="103"/>
      <c r="D3" s="103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0" t="s">
        <v>10</v>
      </c>
      <c r="B5" s="90" t="s">
        <v>8</v>
      </c>
      <c r="C5" s="90" t="s">
        <v>9</v>
      </c>
      <c r="D5" s="90" t="s">
        <v>68</v>
      </c>
      <c r="E5" s="90" t="s">
        <v>66</v>
      </c>
    </row>
    <row r="6" spans="1:5" x14ac:dyDescent="0.25">
      <c r="A6" s="92"/>
      <c r="B6" s="92"/>
      <c r="C6" s="92"/>
      <c r="D6" s="92"/>
      <c r="E6" s="92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112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113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114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121</v>
      </c>
      <c r="C12" s="5"/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115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116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D11" sqref="D11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104" t="s">
        <v>13</v>
      </c>
      <c r="C1" s="104"/>
      <c r="D1" s="104"/>
      <c r="E1" s="104"/>
      <c r="F1" s="104"/>
      <c r="G1" s="104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105" t="s">
        <v>14</v>
      </c>
      <c r="C3" s="105"/>
      <c r="D3" s="105"/>
      <c r="E3" s="105"/>
      <c r="F3" s="105"/>
      <c r="G3" s="105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117</v>
      </c>
      <c r="C7" s="23">
        <v>3300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113</v>
      </c>
      <c r="C8" s="24">
        <v>2000</v>
      </c>
      <c r="D8" s="24" t="s">
        <v>119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/>
      <c r="C9" s="24"/>
      <c r="D9" s="24" t="s">
        <v>118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121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120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topLeftCell="A3" zoomScaleNormal="100" workbookViewId="0">
      <selection activeCell="D20" sqref="D20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6" t="s">
        <v>48</v>
      </c>
      <c r="C4" s="106"/>
      <c r="D4" s="106"/>
      <c r="E4" s="106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opLeftCell="A5" zoomScaleNormal="100" workbookViewId="0">
      <selection activeCell="C10" sqref="C10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7" t="s">
        <v>53</v>
      </c>
      <c r="B1" s="107"/>
      <c r="C1" s="107"/>
      <c r="D1" s="107"/>
      <c r="E1" s="107"/>
    </row>
    <row r="2" spans="1:5" ht="27.75" customHeight="1" x14ac:dyDescent="0.25">
      <c r="A2" s="107" t="s">
        <v>57</v>
      </c>
      <c r="B2" s="107"/>
      <c r="C2" s="107"/>
      <c r="D2" s="107"/>
      <c r="E2" s="107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QwertyZ</dc:creator>
  <cp:lastModifiedBy>TAMUNA'S-PC</cp:lastModifiedBy>
  <dcterms:created xsi:type="dcterms:W3CDTF">2006-09-16T00:00:00Z</dcterms:created>
  <dcterms:modified xsi:type="dcterms:W3CDTF">2022-02-19T16:15:16Z</dcterms:modified>
</cp:coreProperties>
</file>