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480" yWindow="120" windowWidth="16890" windowHeight="11715"/>
  </bookViews>
  <sheets>
    <sheet name="piroba" sheetId="16" r:id="rId1"/>
    <sheet name="saregistracio jurnali" sheetId="1" r:id="rId2"/>
    <sheet name="forma-T" sheetId="15" r:id="rId3"/>
    <sheet name="sacdeli balansi" sheetId="3" r:id="rId4"/>
    <sheet name="balansi" sheetId="6" r:id="rId5"/>
    <sheet name="mogeba-zarali" sheetId="12" r:id="rId6"/>
    <sheet name="sakontrolo kiTxvebi" sheetId="13" r:id="rId7"/>
  </sheets>
  <definedNames>
    <definedName name="_xlnm.Print_Area" localSheetId="4">balansi!$B$1:$E$45</definedName>
    <definedName name="_xlnm.Print_Area" localSheetId="0">piroba!$A$1:$A$17</definedName>
    <definedName name="_xlnm.Print_Area" localSheetId="1">'saregistracio jurnali'!$A$1:$F$40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4" i="13" l="1"/>
  <c r="Q35" i="15"/>
  <c r="J35" i="15"/>
  <c r="J26" i="15"/>
  <c r="C26" i="15"/>
  <c r="S17" i="15"/>
  <c r="L17" i="15"/>
  <c r="J17" i="15"/>
  <c r="E17" i="15"/>
  <c r="C17" i="15"/>
  <c r="S8" i="15"/>
  <c r="Q8" i="15"/>
  <c r="L8" i="15"/>
  <c r="J8" i="15"/>
  <c r="E10" i="6"/>
  <c r="C8" i="12"/>
  <c r="C10" i="12" s="1"/>
  <c r="C11" i="12" s="1"/>
  <c r="E13" i="6"/>
  <c r="C14" i="6"/>
  <c r="E18" i="3"/>
  <c r="D18" i="3"/>
  <c r="F34" i="1"/>
  <c r="E34" i="1"/>
  <c r="C12" i="12" l="1"/>
  <c r="E14" i="6"/>
</calcChain>
</file>

<file path=xl/comments1.xml><?xml version="1.0" encoding="utf-8"?>
<comments xmlns="http://schemas.openxmlformats.org/spreadsheetml/2006/main">
  <authors>
    <author>Author</author>
  </authors>
  <commentList>
    <comment ref="C4" authorId="0">
      <text>
        <r>
          <rPr>
            <b/>
            <sz val="9"/>
            <color indexed="81"/>
            <rFont val="Tahoma"/>
            <charset val="1"/>
          </rPr>
          <t>ნიმუში: პირველი ოპერაციის გატარება სარეგისტრაციო ჟურნალში.</t>
        </r>
      </text>
    </comment>
    <comment ref="E34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F34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C2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1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1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1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8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18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8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18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8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18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0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0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0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2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2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2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6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36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6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36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6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36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B8" authorId="0">
      <text>
        <r>
          <rPr>
            <sz val="9"/>
            <color indexed="81"/>
            <rFont val="Tahoma"/>
            <charset val="1"/>
          </rPr>
          <t xml:space="preserve">
ნიმუში: ჩაწერილია საცდელი ბალანსის პირველი ოპერაცია</t>
        </r>
      </text>
    </comment>
    <comment ref="D18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8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E10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3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C14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4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C12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6.xml><?xml version="1.0" encoding="utf-8"?>
<comments xmlns="http://schemas.openxmlformats.org/spreadsheetml/2006/main">
  <authors>
    <author>Author</author>
  </authors>
  <commentList>
    <comment ref="C4" authorId="0">
      <text>
        <r>
          <rPr>
            <sz val="9"/>
            <color indexed="81"/>
            <rFont val="Tahoma"/>
            <charset val="1"/>
          </rPr>
          <t xml:space="preserve">ამ და ქვემოთ უჯრებში სწორი პასუხის შეტანის შემთხვევაში უჯრა მიიღებს მწვანე ფერს, არასწორი პასუხის შემთხვევაში წითელს.
</t>
        </r>
      </text>
    </comment>
  </commentList>
</comments>
</file>

<file path=xl/sharedStrings.xml><?xml version="1.0" encoding="utf-8"?>
<sst xmlns="http://schemas.openxmlformats.org/spreadsheetml/2006/main" count="224" uniqueCount="136">
  <si>
    <t>სარეგისტრაციო ჟურნალი</t>
  </si>
  <si>
    <t>თარიღი</t>
  </si>
  <si>
    <t>აღწერილობა</t>
  </si>
  <si>
    <t>რეგისტრაციის N</t>
  </si>
  <si>
    <t>ჯამი</t>
  </si>
  <si>
    <t>დ</t>
  </si>
  <si>
    <t>საცდელი ბალანსი</t>
  </si>
  <si>
    <t>_______________________ 200X წ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</si>
  <si>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</si>
  <si>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</si>
  <si>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</si>
  <si>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</si>
  <si>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წმინდა მოგება</t>
  </si>
  <si>
    <t>ბალანსი</t>
  </si>
  <si>
    <t>20X2 წლის 31 დეკემბრის მდგომარეობით</t>
  </si>
  <si>
    <t>აქტივები</t>
  </si>
  <si>
    <t xml:space="preserve"> კითხვა</t>
  </si>
  <si>
    <t xml:space="preserve"> ტიპი</t>
  </si>
  <si>
    <t xml:space="preserve"> ქულა</t>
  </si>
  <si>
    <t xml:space="preserve"> Free text (textarea) </t>
  </si>
  <si>
    <t xml:space="preserve"> სარეგისტრაციო ჟურნალის დებეტების ჯამი </t>
  </si>
  <si>
    <t xml:space="preserve">   ჩაწერეთ 1110 ანგარიშის საბოლოო ნაშთი                       </t>
  </si>
  <si>
    <t xml:space="preserve">   ჩაწერეთ 1210  ანგარიშის საბოლოო ნაშთი                       </t>
  </si>
  <si>
    <t xml:space="preserve">   ჩაწერეთ 1610 ანგარიშის საბოლოო ნაშთი                       </t>
  </si>
  <si>
    <t xml:space="preserve">   ჩაწერეთ 3130 ანგარიშის საბოლოო ნაშთი                       </t>
  </si>
  <si>
    <t xml:space="preserve">   ჩაწერეთ 5150 ანგარიშის საბოლოო ნაშთი                       </t>
  </si>
  <si>
    <t xml:space="preserve">   ჩაწერეთ 3310 ანგარიშის საბოლოო ნაშთი                       </t>
  </si>
  <si>
    <t xml:space="preserve">   ჩაწერეთ 5310 ანგარიშის საბოლოო ნაშთი                       </t>
  </si>
  <si>
    <t xml:space="preserve"> ჩაწერეთ საცდელი ბალანსის ჯამი </t>
  </si>
  <si>
    <t xml:space="preserve"> ჩაწერეთ ბალანსის აქტივების ჯამი </t>
  </si>
  <si>
    <t xml:space="preserve"> ჩაწერეთ ბალანსის მთლიანი ვალდებულებების ჯამი </t>
  </si>
  <si>
    <t xml:space="preserve"> ჩაწერეთ ბალანსიდან სულ კაპიტალი </t>
  </si>
  <si>
    <t xml:space="preserve"> ჩაწერეთ მოგება-ზარალის უწყისიდან ,,მოგება რეალიზაციიდან" </t>
  </si>
  <si>
    <t xml:space="preserve"> ჩაწერეთ მოგება-ზარალის უწყისიდან ,,მოგება დაბეგვრამდე" </t>
  </si>
  <si>
    <t xml:space="preserve"> ჩაწერეთ მოგება-ზარალის უწყისიდან ,,წმინდა მოგება''  </t>
  </si>
  <si>
    <t>კაპიტალის შევსება</t>
  </si>
  <si>
    <t>დ 1210</t>
  </si>
  <si>
    <t xml:space="preserve">      კ 5150</t>
  </si>
  <si>
    <t>შპს ,,იმედი"</t>
  </si>
  <si>
    <t>ფული სალაროში</t>
  </si>
  <si>
    <t>შემოსავალი რეალიზაციიდან</t>
  </si>
  <si>
    <t>თანხა</t>
  </si>
  <si>
    <t>პასივები</t>
  </si>
  <si>
    <t>ვალდებულებები</t>
  </si>
  <si>
    <t>მთლიანი ვალდებულებები</t>
  </si>
  <si>
    <t>სულ კაპიტალი</t>
  </si>
  <si>
    <t>მთლიანი პასივები</t>
  </si>
  <si>
    <t>მთლიანი აქტივები</t>
  </si>
  <si>
    <t>მოგება-ზარალის უწყისი</t>
  </si>
  <si>
    <t>მარაგის თვითღირებულება</t>
  </si>
  <si>
    <t>მოგება რეალიზაციიდან</t>
  </si>
  <si>
    <t>ადმინისტრაციული ხარჯები</t>
  </si>
  <si>
    <t>მოგების გადასახადი 15%</t>
  </si>
  <si>
    <t xml:space="preserve">1-დან მე-8 თემის ჩათვლით </t>
  </si>
  <si>
    <t>საქონლის რეალიზაციიდან შემოსავალი ტოლია:</t>
  </si>
  <si>
    <t>მოგების გადასახადის ხარჯი ტოლია:</t>
  </si>
  <si>
    <t>ლარი</t>
  </si>
  <si>
    <t>საკონტროლო კითხვები. საბალანსო ამოცანა</t>
  </si>
  <si>
    <t>ბუღალტრული ანგარიშის N</t>
  </si>
  <si>
    <t xml:space="preserve">კ           </t>
  </si>
  <si>
    <t>ნ-</t>
  </si>
  <si>
    <t>5)</t>
  </si>
  <si>
    <t>ბ-</t>
  </si>
  <si>
    <t>ნ–</t>
  </si>
  <si>
    <t>ნ</t>
  </si>
  <si>
    <t>დებეტის  თანხა</t>
  </si>
  <si>
    <t>კრედიტის თანხა</t>
  </si>
  <si>
    <t>ბ</t>
  </si>
  <si>
    <t>დებეტის თანხა</t>
  </si>
  <si>
    <t>რეალიზებული საქონლის თვითღირებულება ტოლია</t>
  </si>
  <si>
    <t>შეძენილი საქონლის თვითღირებულებაა</t>
  </si>
  <si>
    <t xml:space="preserve"> ჩაწერეთ ბალანსიდან სულ პასივების ჯამი</t>
  </si>
  <si>
    <t>ეს პირველი ჩანაწერი ნიმუშია, როგორ უნდა ჩაწეროთ</t>
  </si>
  <si>
    <t>პირობა</t>
  </si>
  <si>
    <t xml:space="preserve">    კომპანია “იმედი” დაფუძნდა პირველ დეკემბერს. დეკემბრის თვეში განხორციელდა შემდეგი ოპერაციები:</t>
  </si>
  <si>
    <t>1. დამფუძნებელმა 1 დეკემბერს განახორციელა შენატანი კაპიტალში 5000 ლარით. ფული მიღებულია საბანკო ანგარიშზე.</t>
  </si>
  <si>
    <t>2. კომპანიამ 3 დეკემბერს შეიძინა 3000 ლარის საქონელი. ანგარიშსწორება განხორციელდა საბანკო ანგარიშიდან.</t>
  </si>
  <si>
    <t>3. 7 დეკემბერს მოხდა 1000 ლარის საქონლის რეალიზაცია 1300 ლარად. ფული შემოსულია კომპანიის სალაროში.</t>
  </si>
  <si>
    <t>4. 31 დეკემბერს ადმინისტრაციის თანამშრომელს დაერიცხა ხელფასი 200 ლარი.</t>
  </si>
  <si>
    <t>დავალება</t>
  </si>
  <si>
    <t xml:space="preserve">1. მოცემული ოპერაციები თანმიმდევრულად ასახეთ სარეგისტრაციო ჟურნალში; </t>
  </si>
  <si>
    <t>2. გახსენით ანგარიშები სქემებზე და ასახეთ მათზე შესაბამისი ოპერაციები;</t>
  </si>
  <si>
    <t>3. დეკემბრის ბოლოს დააჯამეთ და გაანაშთეთ ანგარიშები;</t>
  </si>
  <si>
    <t xml:space="preserve">4. შეადგინეთ საცდელი ბალანსი; </t>
  </si>
  <si>
    <t>5. დახურეთ ყველა დროებითი ანგარიში;</t>
  </si>
  <si>
    <t>6. დაარიცხეთ და ასახეთ ანგარიშებზე მოგების გადასახადის ხარჯი (15%);</t>
  </si>
  <si>
    <t>7. შეადგინეთ მოგება-ზარალის ანგარიშგება;</t>
  </si>
  <si>
    <t>8. შეადგინეთ ბალანსი.</t>
  </si>
  <si>
    <t>დავალების შესრულების შემდგომ უპასუხეთ საკონტროლო კითხვებს.</t>
  </si>
  <si>
    <t>6-დან მე-8 თემის ჩათვლით სარეიტინგო საბალანსო ამოცანა</t>
  </si>
  <si>
    <t>საქონლის შეძენა</t>
  </si>
  <si>
    <t>საქონლის რეალიზაცია</t>
  </si>
  <si>
    <t xml:space="preserve">ადმინისტრაციის თანამშრომელზე ხელფასის დარიცხვა </t>
  </si>
  <si>
    <t>დ 1610</t>
  </si>
  <si>
    <t>კ 1210</t>
  </si>
  <si>
    <t>დ 1110</t>
  </si>
  <si>
    <t>კ 6110</t>
  </si>
  <si>
    <t>დ 7200</t>
  </si>
  <si>
    <t>კ 1610</t>
  </si>
  <si>
    <t>დ 7410</t>
  </si>
  <si>
    <t>კ 3130</t>
  </si>
  <si>
    <t>2)</t>
  </si>
  <si>
    <t>1)</t>
  </si>
  <si>
    <t>3)</t>
  </si>
  <si>
    <t xml:space="preserve">3) </t>
  </si>
  <si>
    <t xml:space="preserve">4) </t>
  </si>
  <si>
    <t>4)</t>
  </si>
  <si>
    <t>შემოსავლებისა და ხარჯების ანგარიშების გადახურვა</t>
  </si>
  <si>
    <t>დ 6110</t>
  </si>
  <si>
    <t>კ 5330</t>
  </si>
  <si>
    <t>დ 5330</t>
  </si>
  <si>
    <t>კ 7200</t>
  </si>
  <si>
    <t>კ 7410</t>
  </si>
  <si>
    <t xml:space="preserve">5) </t>
  </si>
  <si>
    <t xml:space="preserve">ბ- </t>
  </si>
  <si>
    <t>ეროვნული ვალუტა რეზიდენტ ბანკში</t>
  </si>
  <si>
    <t>საქონელი</t>
  </si>
  <si>
    <t>გადასახდელი ხელფასები</t>
  </si>
  <si>
    <t>საწესდებო კაპიტალი შპს-ში</t>
  </si>
  <si>
    <t>რეალიზებული საქონლის თვითღირებულება</t>
  </si>
  <si>
    <t>შრომის ანაზღაურება</t>
  </si>
  <si>
    <t xml:space="preserve">მოგების გადასახადის დარიცხვა </t>
  </si>
  <si>
    <t>მოგება ზარალის ანგარიშის გადახურვა</t>
  </si>
  <si>
    <t>მოგების გადასახადის ანგარიშის გადახურვა</t>
  </si>
  <si>
    <t>დ 9210</t>
  </si>
  <si>
    <t>კ 3310</t>
  </si>
  <si>
    <t>6)</t>
  </si>
  <si>
    <t>7)</t>
  </si>
  <si>
    <t>კ 9210</t>
  </si>
  <si>
    <t>კ 5310</t>
  </si>
  <si>
    <t xml:space="preserve">8) </t>
  </si>
  <si>
    <t>მიმდინარე აქტივები</t>
  </si>
  <si>
    <t>მოკლევადიანი ვალდებულებები</t>
  </si>
  <si>
    <t>საგადასახადო ვალდებულებები</t>
  </si>
  <si>
    <t>საწედებო კაპიტალი</t>
  </si>
  <si>
    <t>გაუნაწილებელი მოგება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</si>
</sst>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6" x14ac:knownFonts="1">
    <font>
      <sz val="11"/>
      <color theme="1"/>
      <name val="Calibri"/>
      <family val="2"/>
      <scheme val="minor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Sylfae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2" borderId="0" xfId="0" applyFont="1" applyFill="1"/>
    <xf numFmtId="0" fontId="7" fillId="2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7" fillId="2" borderId="4" xfId="0" applyFont="1" applyFill="1" applyBorder="1" applyAlignment="1">
      <alignment horizontal="center" vertical="center" wrapText="1"/>
    </xf>
    <xf numFmtId="0" fontId="0" fillId="0" borderId="2" xfId="0" applyBorder="1"/>
    <xf numFmtId="0" fontId="7" fillId="2" borderId="2" xfId="0" applyFont="1" applyFill="1" applyBorder="1" applyAlignment="1">
      <alignment wrapText="1"/>
    </xf>
    <xf numFmtId="0" fontId="7" fillId="2" borderId="9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7" fillId="2" borderId="8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7" fillId="2" borderId="11" xfId="0" applyFont="1" applyFill="1" applyBorder="1" applyAlignment="1">
      <alignment wrapText="1"/>
    </xf>
    <xf numFmtId="0" fontId="7" fillId="2" borderId="9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/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/>
    <xf numFmtId="0" fontId="14" fillId="0" borderId="0" xfId="0" applyFont="1"/>
    <xf numFmtId="0" fontId="14" fillId="2" borderId="0" xfId="0" applyFont="1" applyFill="1" applyAlignment="1">
      <alignment horizontal="right" vertic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3" fontId="14" fillId="2" borderId="0" xfId="0" applyNumberFormat="1" applyFont="1" applyFill="1" applyAlignment="1">
      <alignment horizontal="left" vertical="center" wrapText="1"/>
    </xf>
    <xf numFmtId="3" fontId="14" fillId="2" borderId="8" xfId="0" applyNumberFormat="1" applyFont="1" applyFill="1" applyBorder="1" applyAlignment="1">
      <alignment horizontal="left" vertical="center" wrapText="1"/>
    </xf>
    <xf numFmtId="3" fontId="14" fillId="2" borderId="5" xfId="0" applyNumberFormat="1" applyFont="1" applyFill="1" applyBorder="1" applyAlignment="1">
      <alignment horizontal="left" vertical="center" wrapText="1"/>
    </xf>
    <xf numFmtId="3" fontId="14" fillId="2" borderId="0" xfId="0" applyNumberFormat="1" applyFont="1" applyFill="1" applyAlignment="1">
      <alignment horizontal="left" vertical="center" wrapText="1"/>
    </xf>
    <xf numFmtId="0" fontId="14" fillId="0" borderId="6" xfId="0" applyFont="1" applyBorder="1"/>
    <xf numFmtId="0" fontId="14" fillId="0" borderId="1" xfId="0" applyFont="1" applyBorder="1"/>
    <xf numFmtId="0" fontId="14" fillId="2" borderId="1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3" fontId="14" fillId="2" borderId="16" xfId="0" applyNumberFormat="1" applyFont="1" applyFill="1" applyBorder="1" applyAlignment="1">
      <alignment horizontal="left" vertical="center" wrapText="1"/>
    </xf>
    <xf numFmtId="3" fontId="14" fillId="2" borderId="17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3" fontId="14" fillId="2" borderId="0" xfId="0" applyNumberFormat="1" applyFont="1" applyFill="1"/>
    <xf numFmtId="0" fontId="14" fillId="2" borderId="15" xfId="0" applyFont="1" applyFill="1" applyBorder="1" applyAlignment="1">
      <alignment vertical="center" wrapText="1"/>
    </xf>
    <xf numFmtId="0" fontId="14" fillId="2" borderId="16" xfId="0" applyFont="1" applyFill="1" applyBorder="1" applyAlignment="1">
      <alignment vertical="center" wrapText="1"/>
    </xf>
    <xf numFmtId="0" fontId="14" fillId="0" borderId="0" xfId="0" applyFont="1"/>
    <xf numFmtId="0" fontId="14" fillId="2" borderId="16" xfId="0" applyFont="1" applyFill="1" applyBorder="1" applyAlignment="1">
      <alignment horizontal="center" vertical="center" wrapText="1"/>
    </xf>
    <xf numFmtId="0" fontId="14" fillId="0" borderId="16" xfId="0" applyFont="1" applyBorder="1"/>
    <xf numFmtId="0" fontId="14" fillId="2" borderId="16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left" vertical="center" wrapText="1"/>
    </xf>
    <xf numFmtId="0" fontId="14" fillId="0" borderId="14" xfId="0" applyFont="1" applyBorder="1" applyAlignment="1">
      <alignment horizontal="center"/>
    </xf>
    <xf numFmtId="0" fontId="0" fillId="0" borderId="2" xfId="0" applyBorder="1" applyAlignment="1">
      <alignment vertical="center"/>
    </xf>
    <xf numFmtId="3" fontId="14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37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78"/>
  <sheetViews>
    <sheetView tabSelected="1" topLeftCell="A9" zoomScaleNormal="100" workbookViewId="0">
      <selection activeCell="A12" sqref="A12"/>
    </sheetView>
  </sheetViews>
  <sheetFormatPr defaultColWidth="9" defaultRowHeight="15" x14ac:dyDescent="0.25"/>
  <cols>
    <col min="1" max="1" width="105.42578125" style="81" customWidth="1"/>
    <col min="2" max="16384" width="9" style="81"/>
  </cols>
  <sheetData>
    <row r="1" spans="1:1" ht="43.15" customHeight="1" x14ac:dyDescent="0.25">
      <c r="A1" s="83" t="s">
        <v>89</v>
      </c>
    </row>
    <row r="2" spans="1:1" ht="43.15" customHeight="1" x14ac:dyDescent="0.25">
      <c r="A2" s="83" t="s">
        <v>73</v>
      </c>
    </row>
    <row r="3" spans="1:1" ht="43.15" customHeight="1" x14ac:dyDescent="0.25">
      <c r="A3" s="84" t="s">
        <v>74</v>
      </c>
    </row>
    <row r="4" spans="1:1" ht="43.15" customHeight="1" x14ac:dyDescent="0.25">
      <c r="A4" s="84" t="s">
        <v>75</v>
      </c>
    </row>
    <row r="5" spans="1:1" ht="43.15" customHeight="1" x14ac:dyDescent="0.25">
      <c r="A5" s="84" t="s">
        <v>76</v>
      </c>
    </row>
    <row r="6" spans="1:1" ht="43.15" customHeight="1" x14ac:dyDescent="0.25">
      <c r="A6" s="84" t="s">
        <v>77</v>
      </c>
    </row>
    <row r="7" spans="1:1" ht="43.15" customHeight="1" x14ac:dyDescent="0.25">
      <c r="A7" s="84" t="s">
        <v>78</v>
      </c>
    </row>
    <row r="8" spans="1:1" ht="43.15" customHeight="1" x14ac:dyDescent="0.25">
      <c r="A8" s="83" t="s">
        <v>79</v>
      </c>
    </row>
    <row r="9" spans="1:1" ht="43.15" customHeight="1" x14ac:dyDescent="0.25">
      <c r="A9" s="84" t="s">
        <v>80</v>
      </c>
    </row>
    <row r="10" spans="1:1" ht="43.15" customHeight="1" x14ac:dyDescent="0.25">
      <c r="A10" s="84" t="s">
        <v>81</v>
      </c>
    </row>
    <row r="11" spans="1:1" ht="43.15" customHeight="1" x14ac:dyDescent="0.25">
      <c r="A11" s="84" t="s">
        <v>82</v>
      </c>
    </row>
    <row r="12" spans="1:1" ht="43.15" customHeight="1" x14ac:dyDescent="0.25">
      <c r="A12" s="84" t="s">
        <v>83</v>
      </c>
    </row>
    <row r="13" spans="1:1" ht="43.15" customHeight="1" x14ac:dyDescent="0.25">
      <c r="A13" s="84" t="s">
        <v>84</v>
      </c>
    </row>
    <row r="14" spans="1:1" ht="43.15" customHeight="1" x14ac:dyDescent="0.25">
      <c r="A14" s="84" t="s">
        <v>85</v>
      </c>
    </row>
    <row r="15" spans="1:1" ht="43.15" customHeight="1" x14ac:dyDescent="0.25">
      <c r="A15" s="84" t="s">
        <v>86</v>
      </c>
    </row>
    <row r="16" spans="1:1" ht="43.15" customHeight="1" x14ac:dyDescent="0.25">
      <c r="A16" s="84" t="s">
        <v>87</v>
      </c>
    </row>
    <row r="17" spans="1:1" ht="37.15" customHeight="1" x14ac:dyDescent="0.25">
      <c r="A17" s="85" t="s">
        <v>88</v>
      </c>
    </row>
    <row r="18" spans="1:1" ht="64.5" customHeight="1" x14ac:dyDescent="0.25"/>
    <row r="19" spans="1:1" ht="64.5" customHeight="1" x14ac:dyDescent="0.25"/>
    <row r="20" spans="1:1" ht="64.5" customHeight="1" x14ac:dyDescent="0.25"/>
    <row r="21" spans="1:1" ht="64.5" customHeight="1" x14ac:dyDescent="0.25"/>
    <row r="22" spans="1:1" ht="64.5" customHeight="1" x14ac:dyDescent="0.25"/>
    <row r="23" spans="1:1" ht="64.5" customHeight="1" x14ac:dyDescent="0.25"/>
    <row r="24" spans="1:1" ht="64.5" customHeight="1" x14ac:dyDescent="0.25"/>
    <row r="25" spans="1:1" ht="64.5" customHeight="1" x14ac:dyDescent="0.25"/>
    <row r="26" spans="1:1" ht="64.5" customHeight="1" x14ac:dyDescent="0.25"/>
    <row r="27" spans="1:1" ht="64.5" customHeight="1" x14ac:dyDescent="0.25"/>
    <row r="28" spans="1:1" ht="64.5" customHeight="1" x14ac:dyDescent="0.25"/>
    <row r="29" spans="1:1" ht="64.5" customHeight="1" x14ac:dyDescent="0.25"/>
    <row r="30" spans="1:1" ht="64.5" customHeight="1" x14ac:dyDescent="0.25"/>
    <row r="31" spans="1:1" ht="64.5" customHeight="1" x14ac:dyDescent="0.25"/>
    <row r="32" spans="1:1" ht="64.5" customHeight="1" x14ac:dyDescent="0.25"/>
    <row r="33" ht="64.5" customHeight="1" x14ac:dyDescent="0.25"/>
    <row r="34" ht="64.5" customHeight="1" x14ac:dyDescent="0.25"/>
    <row r="35" ht="64.5" customHeight="1" x14ac:dyDescent="0.25"/>
    <row r="36" ht="64.5" customHeight="1" x14ac:dyDescent="0.25"/>
    <row r="37" ht="64.5" customHeight="1" x14ac:dyDescent="0.25"/>
    <row r="38" ht="64.5" customHeight="1" x14ac:dyDescent="0.25"/>
    <row r="39" ht="64.5" customHeight="1" x14ac:dyDescent="0.25"/>
    <row r="40" ht="64.5" customHeight="1" x14ac:dyDescent="0.25"/>
    <row r="41" ht="64.5" customHeight="1" x14ac:dyDescent="0.25"/>
    <row r="42" ht="64.5" customHeight="1" x14ac:dyDescent="0.25"/>
    <row r="43" ht="64.5" customHeight="1" x14ac:dyDescent="0.25"/>
    <row r="44" ht="64.5" customHeight="1" x14ac:dyDescent="0.25"/>
    <row r="45" ht="64.5" customHeight="1" x14ac:dyDescent="0.25"/>
    <row r="46" ht="64.5" customHeight="1" x14ac:dyDescent="0.25"/>
    <row r="47" ht="33.75" customHeight="1" x14ac:dyDescent="0.25"/>
    <row r="48" ht="33.75" customHeight="1" x14ac:dyDescent="0.25"/>
    <row r="49" ht="33.75" customHeight="1" x14ac:dyDescent="0.25"/>
    <row r="50" ht="33.75" customHeight="1" x14ac:dyDescent="0.25"/>
    <row r="51" ht="33.75" customHeight="1" x14ac:dyDescent="0.25"/>
    <row r="52" ht="33.75" customHeight="1" x14ac:dyDescent="0.25"/>
    <row r="53" ht="33.75" customHeight="1" x14ac:dyDescent="0.25"/>
    <row r="54" ht="33.75" customHeight="1" x14ac:dyDescent="0.25"/>
    <row r="55" ht="33.75" customHeight="1" x14ac:dyDescent="0.25"/>
    <row r="56" ht="33.75" customHeight="1" x14ac:dyDescent="0.25"/>
    <row r="57" ht="33.75" customHeight="1" x14ac:dyDescent="0.25"/>
    <row r="58" ht="33.75" customHeight="1" x14ac:dyDescent="0.25"/>
    <row r="59" ht="33.75" customHeight="1" x14ac:dyDescent="0.25"/>
    <row r="60" ht="33.75" customHeight="1" x14ac:dyDescent="0.25"/>
    <row r="61" ht="33.75" customHeight="1" x14ac:dyDescent="0.25"/>
    <row r="62" ht="33.75" customHeight="1" x14ac:dyDescent="0.25"/>
    <row r="63" ht="33.75" customHeight="1" x14ac:dyDescent="0.25"/>
    <row r="64" ht="33.75" customHeight="1" x14ac:dyDescent="0.25"/>
    <row r="65" ht="33.75" customHeight="1" x14ac:dyDescent="0.25"/>
    <row r="66" ht="33.75" customHeight="1" x14ac:dyDescent="0.25"/>
    <row r="67" ht="33.75" customHeight="1" x14ac:dyDescent="0.25"/>
    <row r="68" ht="33.75" customHeight="1" x14ac:dyDescent="0.25"/>
    <row r="69" ht="33.75" customHeight="1" x14ac:dyDescent="0.25"/>
    <row r="70" ht="33.75" customHeight="1" x14ac:dyDescent="0.25"/>
    <row r="71" ht="33.75" customHeight="1" x14ac:dyDescent="0.25"/>
    <row r="72" ht="33.75" customHeight="1" x14ac:dyDescent="0.25"/>
    <row r="73" ht="33.75" customHeight="1" x14ac:dyDescent="0.25"/>
    <row r="74" ht="33.75" customHeight="1" x14ac:dyDescent="0.25"/>
    <row r="75" ht="33.75" customHeight="1" x14ac:dyDescent="0.25"/>
    <row r="76" ht="33.75" customHeight="1" x14ac:dyDescent="0.25"/>
    <row r="77" ht="33.75" customHeight="1" x14ac:dyDescent="0.25"/>
    <row r="78" ht="33.75" customHeight="1" x14ac:dyDescent="0.25"/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M48"/>
  <sheetViews>
    <sheetView zoomScaleNormal="100" workbookViewId="0">
      <selection sqref="A1:F1"/>
    </sheetView>
  </sheetViews>
  <sheetFormatPr defaultColWidth="9" defaultRowHeight="15" x14ac:dyDescent="0.25"/>
  <cols>
    <col min="1" max="1" width="12" style="1" bestFit="1" customWidth="1"/>
    <col min="2" max="2" width="12" style="50" customWidth="1"/>
    <col min="3" max="3" width="40.42578125" style="1" customWidth="1"/>
    <col min="4" max="4" width="15.7109375" style="1" customWidth="1"/>
    <col min="5" max="5" width="11.85546875" style="1" customWidth="1"/>
    <col min="6" max="6" width="12.42578125" style="1" customWidth="1"/>
    <col min="7" max="16384" width="9" style="1"/>
  </cols>
  <sheetData>
    <row r="1" spans="1:13" ht="15.75" customHeight="1" x14ac:dyDescent="0.25">
      <c r="A1" s="86" t="s">
        <v>0</v>
      </c>
      <c r="B1" s="86"/>
      <c r="C1" s="86"/>
      <c r="D1" s="86"/>
      <c r="E1" s="86"/>
      <c r="F1" s="86"/>
    </row>
    <row r="2" spans="1:13" x14ac:dyDescent="0.25">
      <c r="A2" s="38"/>
      <c r="B2" s="49"/>
      <c r="C2" s="38"/>
      <c r="D2" s="38"/>
      <c r="E2" s="38"/>
      <c r="F2" s="38"/>
    </row>
    <row r="3" spans="1:13" ht="30.75" customHeight="1" x14ac:dyDescent="0.25">
      <c r="A3" s="41" t="s">
        <v>1</v>
      </c>
      <c r="B3" s="41" t="s">
        <v>3</v>
      </c>
      <c r="C3" s="41" t="s">
        <v>2</v>
      </c>
      <c r="D3" s="41" t="s">
        <v>58</v>
      </c>
      <c r="E3" s="41" t="s">
        <v>65</v>
      </c>
      <c r="F3" s="41" t="s">
        <v>66</v>
      </c>
    </row>
    <row r="4" spans="1:13" ht="20.100000000000001" customHeight="1" x14ac:dyDescent="0.25">
      <c r="A4" s="90">
        <v>41244</v>
      </c>
      <c r="B4" s="87">
        <v>1</v>
      </c>
      <c r="C4" s="87" t="s">
        <v>35</v>
      </c>
      <c r="D4" s="3"/>
      <c r="E4" s="3"/>
      <c r="F4" s="3"/>
    </row>
    <row r="5" spans="1:13" ht="20.100000000000001" customHeight="1" x14ac:dyDescent="0.25">
      <c r="A5" s="91"/>
      <c r="B5" s="88"/>
      <c r="C5" s="88"/>
      <c r="D5" s="3" t="s">
        <v>36</v>
      </c>
      <c r="E5" s="3">
        <v>5000</v>
      </c>
      <c r="F5" s="3"/>
      <c r="H5" s="93" t="s">
        <v>72</v>
      </c>
      <c r="I5" s="93"/>
      <c r="J5" s="93"/>
      <c r="K5" s="93"/>
      <c r="L5" s="93"/>
      <c r="M5" s="93"/>
    </row>
    <row r="6" spans="1:13" ht="20.100000000000001" customHeight="1" x14ac:dyDescent="0.25">
      <c r="A6" s="92"/>
      <c r="B6" s="89"/>
      <c r="C6" s="89"/>
      <c r="D6" s="3" t="s">
        <v>37</v>
      </c>
      <c r="E6" s="3"/>
      <c r="F6" s="3">
        <v>5000</v>
      </c>
    </row>
    <row r="7" spans="1:13" ht="20.100000000000001" customHeight="1" x14ac:dyDescent="0.25">
      <c r="A7" s="90">
        <v>41246</v>
      </c>
      <c r="B7" s="87">
        <v>2</v>
      </c>
      <c r="C7" s="87" t="s">
        <v>90</v>
      </c>
      <c r="D7" s="40"/>
      <c r="E7" s="3"/>
      <c r="F7" s="3"/>
    </row>
    <row r="8" spans="1:13" ht="20.100000000000001" customHeight="1" x14ac:dyDescent="0.25">
      <c r="A8" s="91"/>
      <c r="B8" s="88"/>
      <c r="C8" s="88"/>
      <c r="D8" s="3" t="s">
        <v>93</v>
      </c>
      <c r="E8" s="3">
        <v>3000</v>
      </c>
      <c r="F8" s="3"/>
    </row>
    <row r="9" spans="1:13" ht="20.100000000000001" customHeight="1" x14ac:dyDescent="0.25">
      <c r="A9" s="92"/>
      <c r="B9" s="89"/>
      <c r="C9" s="89"/>
      <c r="D9" s="3" t="s">
        <v>94</v>
      </c>
      <c r="E9" s="3"/>
      <c r="F9" s="3">
        <v>3000</v>
      </c>
    </row>
    <row r="10" spans="1:13" ht="20.100000000000001" customHeight="1" x14ac:dyDescent="0.25">
      <c r="A10" s="90">
        <v>41250</v>
      </c>
      <c r="B10" s="87">
        <v>3</v>
      </c>
      <c r="C10" s="87" t="s">
        <v>91</v>
      </c>
      <c r="D10" s="40"/>
      <c r="E10" s="3"/>
      <c r="F10" s="3"/>
    </row>
    <row r="11" spans="1:13" ht="20.100000000000001" customHeight="1" x14ac:dyDescent="0.25">
      <c r="A11" s="91"/>
      <c r="B11" s="88"/>
      <c r="C11" s="88"/>
      <c r="D11" s="3" t="s">
        <v>95</v>
      </c>
      <c r="E11" s="3">
        <v>1300</v>
      </c>
      <c r="F11" s="3"/>
    </row>
    <row r="12" spans="1:13" ht="20.100000000000001" customHeight="1" x14ac:dyDescent="0.25">
      <c r="A12" s="91"/>
      <c r="B12" s="88"/>
      <c r="C12" s="88"/>
      <c r="D12" s="3" t="s">
        <v>96</v>
      </c>
      <c r="E12" s="3"/>
      <c r="F12" s="3">
        <v>1300</v>
      </c>
    </row>
    <row r="13" spans="1:13" ht="20.100000000000001" customHeight="1" x14ac:dyDescent="0.25">
      <c r="A13" s="91"/>
      <c r="B13" s="88"/>
      <c r="C13" s="88"/>
      <c r="D13" s="3" t="s">
        <v>97</v>
      </c>
      <c r="E13" s="3">
        <v>1000</v>
      </c>
      <c r="F13" s="3"/>
    </row>
    <row r="14" spans="1:13" ht="20.100000000000001" customHeight="1" x14ac:dyDescent="0.25">
      <c r="A14" s="92"/>
      <c r="B14" s="89"/>
      <c r="C14" s="89"/>
      <c r="D14" s="3" t="s">
        <v>98</v>
      </c>
      <c r="E14" s="3"/>
      <c r="F14" s="3">
        <v>1000</v>
      </c>
    </row>
    <row r="15" spans="1:13" ht="20.100000000000001" customHeight="1" x14ac:dyDescent="0.25">
      <c r="A15" s="90">
        <v>41274</v>
      </c>
      <c r="B15" s="87">
        <v>4</v>
      </c>
      <c r="C15" s="87" t="s">
        <v>92</v>
      </c>
      <c r="D15" s="40"/>
      <c r="E15" s="3"/>
      <c r="F15" s="3"/>
    </row>
    <row r="16" spans="1:13" ht="20.100000000000001" customHeight="1" x14ac:dyDescent="0.25">
      <c r="A16" s="91"/>
      <c r="B16" s="88"/>
      <c r="C16" s="88"/>
      <c r="D16" s="3" t="s">
        <v>99</v>
      </c>
      <c r="E16" s="3">
        <v>200</v>
      </c>
      <c r="F16" s="3"/>
    </row>
    <row r="17" spans="1:6" ht="20.100000000000001" customHeight="1" x14ac:dyDescent="0.25">
      <c r="A17" s="92"/>
      <c r="B17" s="89"/>
      <c r="C17" s="89"/>
      <c r="D17" s="3" t="s">
        <v>100</v>
      </c>
      <c r="E17" s="3"/>
      <c r="F17" s="3">
        <v>200</v>
      </c>
    </row>
    <row r="18" spans="1:6" ht="20.100000000000001" customHeight="1" x14ac:dyDescent="0.25">
      <c r="A18" s="90"/>
      <c r="B18" s="87">
        <v>5</v>
      </c>
      <c r="C18" s="87" t="s">
        <v>107</v>
      </c>
      <c r="D18" s="40" t="s">
        <v>108</v>
      </c>
      <c r="E18" s="3">
        <v>1300</v>
      </c>
      <c r="F18" s="3"/>
    </row>
    <row r="19" spans="1:6" ht="20.100000000000001" customHeight="1" x14ac:dyDescent="0.25">
      <c r="A19" s="91"/>
      <c r="B19" s="88"/>
      <c r="C19" s="88"/>
      <c r="D19" s="3" t="s">
        <v>109</v>
      </c>
      <c r="E19" s="3"/>
      <c r="F19" s="3">
        <v>1300</v>
      </c>
    </row>
    <row r="20" spans="1:6" ht="20.100000000000001" customHeight="1" x14ac:dyDescent="0.25">
      <c r="A20" s="91"/>
      <c r="B20" s="88"/>
      <c r="C20" s="88"/>
      <c r="D20" s="3" t="s">
        <v>110</v>
      </c>
      <c r="E20" s="3">
        <v>1000</v>
      </c>
      <c r="F20" s="3"/>
    </row>
    <row r="21" spans="1:6" ht="20.100000000000001" customHeight="1" x14ac:dyDescent="0.25">
      <c r="A21" s="91"/>
      <c r="B21" s="88"/>
      <c r="C21" s="88"/>
      <c r="D21" s="3" t="s">
        <v>111</v>
      </c>
      <c r="E21" s="3"/>
      <c r="F21" s="3">
        <v>1000</v>
      </c>
    </row>
    <row r="22" spans="1:6" ht="20.100000000000001" customHeight="1" x14ac:dyDescent="0.25">
      <c r="A22" s="91"/>
      <c r="B22" s="88"/>
      <c r="C22" s="88"/>
      <c r="D22" s="3" t="s">
        <v>110</v>
      </c>
      <c r="E22" s="3">
        <v>200</v>
      </c>
      <c r="F22" s="3"/>
    </row>
    <row r="23" spans="1:6" ht="20.100000000000001" customHeight="1" x14ac:dyDescent="0.25">
      <c r="A23" s="92"/>
      <c r="B23" s="89"/>
      <c r="C23" s="89"/>
      <c r="D23" s="3" t="s">
        <v>112</v>
      </c>
      <c r="E23" s="3"/>
      <c r="F23" s="3">
        <v>200</v>
      </c>
    </row>
    <row r="24" spans="1:6" ht="20.100000000000001" customHeight="1" x14ac:dyDescent="0.25">
      <c r="A24" s="90"/>
      <c r="B24" s="87">
        <v>6</v>
      </c>
      <c r="C24" s="87" t="s">
        <v>121</v>
      </c>
      <c r="D24" s="40"/>
      <c r="E24" s="3"/>
      <c r="F24" s="3"/>
    </row>
    <row r="25" spans="1:6" ht="20.100000000000001" customHeight="1" x14ac:dyDescent="0.25">
      <c r="A25" s="91"/>
      <c r="B25" s="88"/>
      <c r="C25" s="88"/>
      <c r="D25" s="3" t="s">
        <v>124</v>
      </c>
      <c r="E25" s="3">
        <v>15</v>
      </c>
      <c r="F25" s="3"/>
    </row>
    <row r="26" spans="1:6" ht="20.100000000000001" customHeight="1" x14ac:dyDescent="0.25">
      <c r="A26" s="92"/>
      <c r="B26" s="89"/>
      <c r="C26" s="89"/>
      <c r="D26" s="3" t="s">
        <v>125</v>
      </c>
      <c r="E26" s="3"/>
      <c r="F26" s="3">
        <v>15</v>
      </c>
    </row>
    <row r="27" spans="1:6" ht="30" customHeight="1" x14ac:dyDescent="0.25">
      <c r="A27" s="90"/>
      <c r="B27" s="87">
        <v>7</v>
      </c>
      <c r="C27" s="87" t="s">
        <v>123</v>
      </c>
      <c r="D27" s="40"/>
      <c r="E27" s="3"/>
      <c r="F27" s="3"/>
    </row>
    <row r="28" spans="1:6" ht="20.100000000000001" customHeight="1" x14ac:dyDescent="0.25">
      <c r="A28" s="91"/>
      <c r="B28" s="88"/>
      <c r="C28" s="88"/>
      <c r="D28" s="3" t="s">
        <v>110</v>
      </c>
      <c r="E28" s="3">
        <v>15</v>
      </c>
      <c r="F28" s="3"/>
    </row>
    <row r="29" spans="1:6" ht="20.100000000000001" customHeight="1" x14ac:dyDescent="0.25">
      <c r="A29" s="92"/>
      <c r="B29" s="89"/>
      <c r="C29" s="89"/>
      <c r="D29" s="3" t="s">
        <v>128</v>
      </c>
      <c r="E29" s="3"/>
      <c r="F29" s="3">
        <v>15</v>
      </c>
    </row>
    <row r="30" spans="1:6" ht="30" customHeight="1" x14ac:dyDescent="0.25">
      <c r="A30" s="90"/>
      <c r="B30" s="87">
        <v>8</v>
      </c>
      <c r="C30" s="87" t="s">
        <v>122</v>
      </c>
      <c r="D30" s="40"/>
      <c r="E30" s="3"/>
      <c r="F30" s="3"/>
    </row>
    <row r="31" spans="1:6" ht="20.100000000000001" customHeight="1" x14ac:dyDescent="0.25">
      <c r="A31" s="91"/>
      <c r="B31" s="88"/>
      <c r="C31" s="88"/>
      <c r="D31" s="3" t="s">
        <v>110</v>
      </c>
      <c r="E31" s="3">
        <v>85</v>
      </c>
      <c r="F31" s="3"/>
    </row>
    <row r="32" spans="1:6" ht="20.100000000000001" customHeight="1" x14ac:dyDescent="0.25">
      <c r="A32" s="92"/>
      <c r="B32" s="89"/>
      <c r="C32" s="89"/>
      <c r="D32" s="3" t="s">
        <v>129</v>
      </c>
      <c r="E32" s="3"/>
      <c r="F32" s="3">
        <v>85</v>
      </c>
    </row>
    <row r="33" spans="1:6" ht="20.100000000000001" customHeight="1" x14ac:dyDescent="0.25">
      <c r="A33" s="39"/>
      <c r="B33" s="39"/>
      <c r="C33" s="3"/>
      <c r="D33" s="3"/>
      <c r="E33" s="3"/>
      <c r="F33" s="3"/>
    </row>
    <row r="34" spans="1:6" ht="30" customHeight="1" x14ac:dyDescent="0.25">
      <c r="A34" s="42"/>
      <c r="B34" s="42"/>
      <c r="C34" s="43" t="s">
        <v>4</v>
      </c>
      <c r="D34" s="43"/>
      <c r="E34" s="43">
        <f>SUM(E4:E33)</f>
        <v>13115</v>
      </c>
      <c r="F34" s="43">
        <f>SUM(F4:F33)</f>
        <v>13115</v>
      </c>
    </row>
    <row r="35" spans="1:6" x14ac:dyDescent="0.25">
      <c r="A35" s="37"/>
      <c r="B35" s="48"/>
      <c r="C35" s="37"/>
      <c r="D35" s="37"/>
      <c r="E35" s="37"/>
      <c r="F35" s="37"/>
    </row>
    <row r="36" spans="1:6" x14ac:dyDescent="0.25">
      <c r="A36" s="37"/>
      <c r="B36" s="48"/>
      <c r="C36" s="37"/>
      <c r="D36" s="37"/>
      <c r="E36" s="37"/>
      <c r="F36" s="37"/>
    </row>
    <row r="37" spans="1:6" x14ac:dyDescent="0.25">
      <c r="A37" s="37"/>
      <c r="B37" s="48"/>
      <c r="C37" s="37"/>
      <c r="D37" s="37"/>
      <c r="E37" s="37"/>
      <c r="F37" s="37"/>
    </row>
    <row r="38" spans="1:6" x14ac:dyDescent="0.25">
      <c r="A38" s="37"/>
      <c r="B38" s="48"/>
      <c r="C38" s="37"/>
      <c r="D38" s="37"/>
      <c r="E38" s="37"/>
      <c r="F38" s="37"/>
    </row>
    <row r="39" spans="1:6" x14ac:dyDescent="0.25">
      <c r="A39" s="37"/>
      <c r="B39" s="48"/>
      <c r="C39" s="37"/>
      <c r="D39" s="37"/>
      <c r="E39" s="37"/>
      <c r="F39" s="37"/>
    </row>
    <row r="40" spans="1:6" x14ac:dyDescent="0.25">
      <c r="A40" s="37"/>
      <c r="B40" s="48"/>
      <c r="C40" s="37"/>
      <c r="D40" s="37"/>
      <c r="E40" s="37"/>
      <c r="F40" s="37"/>
    </row>
    <row r="41" spans="1:6" x14ac:dyDescent="0.25">
      <c r="A41" s="37"/>
      <c r="B41" s="48"/>
      <c r="C41" s="37"/>
      <c r="D41" s="37"/>
      <c r="E41" s="37"/>
      <c r="F41" s="37"/>
    </row>
    <row r="42" spans="1:6" x14ac:dyDescent="0.25">
      <c r="A42" s="37"/>
      <c r="B42" s="48"/>
      <c r="C42" s="37"/>
      <c r="D42" s="37"/>
      <c r="E42" s="37"/>
      <c r="F42" s="37"/>
    </row>
    <row r="43" spans="1:6" x14ac:dyDescent="0.25">
      <c r="A43" s="37"/>
      <c r="B43" s="48"/>
      <c r="C43" s="37"/>
      <c r="D43" s="37"/>
      <c r="E43" s="37"/>
      <c r="F43" s="37"/>
    </row>
    <row r="44" spans="1:6" x14ac:dyDescent="0.25">
      <c r="A44" s="37"/>
      <c r="B44" s="48"/>
      <c r="C44" s="37"/>
      <c r="D44" s="37"/>
      <c r="E44" s="37"/>
      <c r="F44" s="37"/>
    </row>
    <row r="45" spans="1:6" x14ac:dyDescent="0.25">
      <c r="A45" s="37"/>
      <c r="B45" s="48"/>
      <c r="C45" s="37"/>
      <c r="D45" s="37"/>
      <c r="E45" s="37"/>
      <c r="F45" s="37"/>
    </row>
    <row r="46" spans="1:6" x14ac:dyDescent="0.25">
      <c r="A46" s="37"/>
      <c r="B46" s="48"/>
      <c r="C46" s="37"/>
      <c r="D46" s="37"/>
      <c r="E46" s="37"/>
      <c r="F46" s="37"/>
    </row>
    <row r="47" spans="1:6" x14ac:dyDescent="0.25">
      <c r="A47" s="37"/>
      <c r="B47" s="48"/>
      <c r="C47" s="37"/>
      <c r="D47" s="37"/>
      <c r="E47" s="37"/>
      <c r="F47" s="37"/>
    </row>
    <row r="48" spans="1:6" x14ac:dyDescent="0.25">
      <c r="A48" s="37"/>
      <c r="B48" s="48"/>
      <c r="C48" s="37"/>
      <c r="D48" s="37"/>
      <c r="E48" s="37"/>
      <c r="F48" s="37"/>
    </row>
  </sheetData>
  <mergeCells count="26">
    <mergeCell ref="A27:A29"/>
    <mergeCell ref="H5:M5"/>
    <mergeCell ref="B27:B29"/>
    <mergeCell ref="A30:A32"/>
    <mergeCell ref="B30:B32"/>
    <mergeCell ref="A15:A17"/>
    <mergeCell ref="B15:B17"/>
    <mergeCell ref="A18:A23"/>
    <mergeCell ref="B18:B23"/>
    <mergeCell ref="A24:A26"/>
    <mergeCell ref="B24:B26"/>
    <mergeCell ref="C15:C17"/>
    <mergeCell ref="C18:C23"/>
    <mergeCell ref="C24:C26"/>
    <mergeCell ref="C27:C29"/>
    <mergeCell ref="C30:C32"/>
    <mergeCell ref="A1:F1"/>
    <mergeCell ref="B4:B6"/>
    <mergeCell ref="C4:C6"/>
    <mergeCell ref="C7:C9"/>
    <mergeCell ref="C10:C14"/>
    <mergeCell ref="A4:A6"/>
    <mergeCell ref="A7:A9"/>
    <mergeCell ref="B7:B9"/>
    <mergeCell ref="A10:A14"/>
    <mergeCell ref="B10:B14"/>
  </mergeCells>
  <conditionalFormatting sqref="E34">
    <cfRule type="cellIs" dxfId="378" priority="4" operator="lessThan">
      <formula>13115</formula>
    </cfRule>
    <cfRule type="cellIs" dxfId="377" priority="5" operator="greaterThan">
      <formula>13115</formula>
    </cfRule>
    <cfRule type="cellIs" dxfId="376" priority="6" operator="equal">
      <formula>13115</formula>
    </cfRule>
  </conditionalFormatting>
  <conditionalFormatting sqref="F34">
    <cfRule type="cellIs" dxfId="375" priority="1" operator="lessThan">
      <formula>13115</formula>
    </cfRule>
    <cfRule type="cellIs" dxfId="374" priority="2" operator="greaterThan">
      <formula>13115</formula>
    </cfRule>
    <cfRule type="cellIs" dxfId="373" priority="3" operator="equal">
      <formula>13115</formula>
    </cfRule>
  </conditionalFormatting>
  <pageMargins left="0.7" right="0.7" top="0.75" bottom="0.75" header="0.3" footer="0.3"/>
  <pageSetup paperSize="9" scale="94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AK89"/>
  <sheetViews>
    <sheetView workbookViewId="0">
      <selection activeCell="C1" sqref="C1"/>
    </sheetView>
  </sheetViews>
  <sheetFormatPr defaultColWidth="9.140625" defaultRowHeight="15" x14ac:dyDescent="0.25"/>
  <cols>
    <col min="1" max="1" width="3.28515625" style="53" customWidth="1"/>
    <col min="2" max="2" width="4.5703125" style="53" customWidth="1"/>
    <col min="3" max="3" width="8.140625" style="53" customWidth="1"/>
    <col min="4" max="4" width="3" style="53" customWidth="1"/>
    <col min="5" max="5" width="7" style="53" customWidth="1"/>
    <col min="6" max="6" width="2.28515625" style="53" customWidth="1"/>
    <col min="7" max="7" width="2" style="53" customWidth="1"/>
    <col min="8" max="8" width="2.28515625" style="53" customWidth="1"/>
    <col min="9" max="9" width="3.42578125" style="53" customWidth="1"/>
    <col min="10" max="10" width="12.28515625" style="53" customWidth="1"/>
    <col min="11" max="11" width="3.7109375" style="53" customWidth="1"/>
    <col min="12" max="12" width="7.7109375" style="53" customWidth="1"/>
    <col min="13" max="13" width="2.140625" style="53" customWidth="1"/>
    <col min="14" max="14" width="2.5703125" style="53" customWidth="1"/>
    <col min="15" max="15" width="2.85546875" style="53" customWidth="1"/>
    <col min="16" max="16" width="4.42578125" style="53" customWidth="1"/>
    <col min="17" max="17" width="9.140625" style="53"/>
    <col min="18" max="18" width="3.85546875" style="53" customWidth="1"/>
    <col min="19" max="19" width="8" style="53" customWidth="1"/>
    <col min="20" max="20" width="2.5703125" style="53" customWidth="1"/>
    <col min="21" max="16384" width="9.140625" style="53"/>
  </cols>
  <sheetData>
    <row r="1" spans="1:37" x14ac:dyDescent="0.25">
      <c r="A1" s="51"/>
      <c r="B1" s="51"/>
      <c r="C1" s="51"/>
      <c r="D1" s="51"/>
      <c r="E1" s="51"/>
      <c r="F1" s="51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</row>
    <row r="2" spans="1:37" x14ac:dyDescent="0.25">
      <c r="A2" s="54" t="s">
        <v>5</v>
      </c>
      <c r="B2" s="54"/>
      <c r="C2" s="94">
        <v>1110</v>
      </c>
      <c r="D2" s="94"/>
      <c r="E2" s="94"/>
      <c r="F2" s="55" t="s">
        <v>59</v>
      </c>
      <c r="G2" s="52"/>
      <c r="H2" s="54" t="s">
        <v>5</v>
      </c>
      <c r="I2" s="54"/>
      <c r="J2" s="94">
        <v>1210</v>
      </c>
      <c r="K2" s="94"/>
      <c r="L2" s="94"/>
      <c r="M2" s="55" t="s">
        <v>59</v>
      </c>
      <c r="N2" s="55"/>
      <c r="O2" s="54" t="s">
        <v>5</v>
      </c>
      <c r="P2" s="54"/>
      <c r="Q2" s="94">
        <v>1610</v>
      </c>
      <c r="R2" s="94"/>
      <c r="S2" s="94"/>
      <c r="T2" s="55" t="s">
        <v>59</v>
      </c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</row>
    <row r="3" spans="1:37" x14ac:dyDescent="0.25">
      <c r="A3" s="56"/>
      <c r="B3" s="56" t="s">
        <v>60</v>
      </c>
      <c r="C3" s="57">
        <v>0</v>
      </c>
      <c r="D3" s="95"/>
      <c r="E3" s="96"/>
      <c r="F3" s="56"/>
      <c r="G3" s="52"/>
      <c r="H3" s="56"/>
      <c r="I3" s="56" t="s">
        <v>60</v>
      </c>
      <c r="J3" s="57">
        <v>0</v>
      </c>
      <c r="K3" s="95"/>
      <c r="L3" s="96"/>
      <c r="M3" s="56"/>
      <c r="N3" s="56"/>
      <c r="O3" s="56"/>
      <c r="P3" s="56" t="s">
        <v>60</v>
      </c>
      <c r="Q3" s="57">
        <v>0</v>
      </c>
      <c r="R3" s="95"/>
      <c r="S3" s="96"/>
      <c r="T3" s="56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</row>
    <row r="4" spans="1:37" ht="21" customHeight="1" x14ac:dyDescent="0.25">
      <c r="A4" s="56"/>
      <c r="B4" s="56" t="s">
        <v>103</v>
      </c>
      <c r="C4" s="58">
        <v>1300</v>
      </c>
      <c r="D4" s="59"/>
      <c r="E4" s="58"/>
      <c r="F4" s="56"/>
      <c r="G4" s="52"/>
      <c r="H4" s="56"/>
      <c r="I4" s="56" t="s">
        <v>102</v>
      </c>
      <c r="J4" s="58">
        <v>5000</v>
      </c>
      <c r="K4" s="59" t="s">
        <v>101</v>
      </c>
      <c r="L4" s="58">
        <v>3000</v>
      </c>
      <c r="M4" s="56"/>
      <c r="N4" s="56"/>
      <c r="O4" s="56"/>
      <c r="P4" s="56" t="s">
        <v>101</v>
      </c>
      <c r="Q4" s="58">
        <v>3000</v>
      </c>
      <c r="R4" s="59" t="s">
        <v>104</v>
      </c>
      <c r="S4" s="58">
        <v>1000</v>
      </c>
      <c r="T4" s="56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</row>
    <row r="5" spans="1:37" x14ac:dyDescent="0.25">
      <c r="A5" s="56"/>
      <c r="B5" s="56"/>
      <c r="C5" s="60"/>
      <c r="D5" s="58"/>
      <c r="E5" s="61"/>
      <c r="F5"/>
      <c r="G5" s="52"/>
      <c r="H5" s="56"/>
      <c r="I5" s="56"/>
      <c r="J5" s="60"/>
      <c r="K5" s="58"/>
      <c r="L5" s="61"/>
      <c r="M5"/>
      <c r="N5"/>
      <c r="O5" s="56"/>
      <c r="P5" s="56"/>
      <c r="Q5" s="60"/>
      <c r="R5" s="58"/>
      <c r="S5" s="61"/>
      <c r="T5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</row>
    <row r="6" spans="1:37" x14ac:dyDescent="0.25">
      <c r="A6" s="56"/>
      <c r="B6" s="56"/>
      <c r="C6" s="60"/>
      <c r="D6" s="58"/>
      <c r="E6" s="55"/>
      <c r="F6" s="56"/>
      <c r="G6" s="52"/>
      <c r="H6" s="56"/>
      <c r="I6" s="56"/>
      <c r="J6" s="60"/>
      <c r="K6" s="58"/>
      <c r="L6" s="55"/>
      <c r="M6" s="56"/>
      <c r="N6" s="56"/>
      <c r="O6" s="56"/>
      <c r="P6" s="56"/>
      <c r="Q6" s="60"/>
      <c r="R6" s="58"/>
      <c r="S6" s="55"/>
      <c r="T6" s="56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</row>
    <row r="7" spans="1:37" x14ac:dyDescent="0.25">
      <c r="A7" s="56"/>
      <c r="B7" s="56"/>
      <c r="C7" s="62"/>
      <c r="D7" s="63"/>
      <c r="E7" s="64"/>
      <c r="F7"/>
      <c r="G7" s="52"/>
      <c r="H7" s="56"/>
      <c r="I7" s="56"/>
      <c r="J7" s="62"/>
      <c r="K7" s="63"/>
      <c r="L7" s="64"/>
      <c r="M7"/>
      <c r="N7"/>
      <c r="O7" s="56"/>
      <c r="P7" s="56"/>
      <c r="Q7" s="62"/>
      <c r="R7" s="63"/>
      <c r="S7" s="64"/>
      <c r="T7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</row>
    <row r="8" spans="1:37" x14ac:dyDescent="0.25">
      <c r="A8" s="56"/>
      <c r="B8" s="56" t="s">
        <v>62</v>
      </c>
      <c r="C8" s="65">
        <v>1300</v>
      </c>
      <c r="D8" s="66" t="s">
        <v>62</v>
      </c>
      <c r="E8" s="67">
        <v>0</v>
      </c>
      <c r="F8" s="56"/>
      <c r="G8" s="52"/>
      <c r="H8" s="56"/>
      <c r="I8" s="56" t="s">
        <v>62</v>
      </c>
      <c r="J8" s="65">
        <f>SUM(J4:J7)</f>
        <v>5000</v>
      </c>
      <c r="K8" s="66" t="s">
        <v>62</v>
      </c>
      <c r="L8" s="67">
        <f>SUM(L4:L7)</f>
        <v>3000</v>
      </c>
      <c r="M8" s="56"/>
      <c r="N8" s="56"/>
      <c r="O8" s="56"/>
      <c r="P8" s="56" t="s">
        <v>62</v>
      </c>
      <c r="Q8" s="65">
        <f>SUM(Q4:Q7)</f>
        <v>3000</v>
      </c>
      <c r="R8" s="66" t="s">
        <v>62</v>
      </c>
      <c r="S8" s="67">
        <f>SUM(S4:S7)</f>
        <v>1000</v>
      </c>
      <c r="T8" s="56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</row>
    <row r="9" spans="1:37" x14ac:dyDescent="0.25">
      <c r="A9" s="56"/>
      <c r="B9" s="56" t="s">
        <v>60</v>
      </c>
      <c r="C9" s="68">
        <v>1300</v>
      </c>
      <c r="D9" s="69"/>
      <c r="E9" s="58"/>
      <c r="F9" s="56"/>
      <c r="G9" s="52"/>
      <c r="H9" s="56"/>
      <c r="I9" s="56" t="s">
        <v>60</v>
      </c>
      <c r="J9" s="68">
        <v>2000</v>
      </c>
      <c r="K9" s="69"/>
      <c r="L9" s="58"/>
      <c r="M9" s="56"/>
      <c r="N9" s="56"/>
      <c r="O9" s="56"/>
      <c r="P9" s="56" t="s">
        <v>60</v>
      </c>
      <c r="Q9" s="68">
        <v>2000</v>
      </c>
      <c r="R9" s="69"/>
      <c r="S9" s="58"/>
      <c r="T9" s="56"/>
      <c r="U9" s="52"/>
      <c r="V9" s="52"/>
      <c r="W9" s="52"/>
      <c r="X9" s="70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</row>
    <row r="10" spans="1:37" ht="38.450000000000003" customHeight="1" x14ac:dyDescent="0.25">
      <c r="A10" s="56"/>
      <c r="B10" s="56"/>
      <c r="C10" s="69"/>
      <c r="D10" s="69"/>
      <c r="E10" s="69"/>
      <c r="F10" s="69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</row>
    <row r="11" spans="1:37" ht="21" customHeight="1" x14ac:dyDescent="0.25">
      <c r="A11" s="54" t="s">
        <v>5</v>
      </c>
      <c r="B11" s="54"/>
      <c r="C11" s="94">
        <v>3130</v>
      </c>
      <c r="D11" s="94"/>
      <c r="E11" s="94"/>
      <c r="F11" s="55" t="s">
        <v>59</v>
      </c>
      <c r="G11" s="52"/>
      <c r="H11" s="54" t="s">
        <v>5</v>
      </c>
      <c r="I11" s="54"/>
      <c r="J11" s="94">
        <v>5150</v>
      </c>
      <c r="K11" s="94"/>
      <c r="L11" s="94"/>
      <c r="M11" s="55" t="s">
        <v>59</v>
      </c>
      <c r="N11" s="55"/>
      <c r="O11" s="54" t="s">
        <v>5</v>
      </c>
      <c r="P11" s="54"/>
      <c r="Q11" s="94">
        <v>6110</v>
      </c>
      <c r="R11" s="94"/>
      <c r="S11" s="94"/>
      <c r="T11" s="55" t="s">
        <v>59</v>
      </c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</row>
    <row r="12" spans="1:37" ht="21" customHeight="1" x14ac:dyDescent="0.25">
      <c r="A12" s="56"/>
      <c r="B12" s="56"/>
      <c r="C12" s="57"/>
      <c r="D12" s="71" t="s">
        <v>63</v>
      </c>
      <c r="E12" s="72">
        <v>0</v>
      </c>
      <c r="F12" s="56"/>
      <c r="G12" s="52"/>
      <c r="H12" s="56"/>
      <c r="I12" s="56"/>
      <c r="J12" s="57"/>
      <c r="K12" s="71" t="s">
        <v>63</v>
      </c>
      <c r="L12" s="72">
        <v>0</v>
      </c>
      <c r="M12" s="56"/>
      <c r="N12" s="56"/>
      <c r="O12" s="56"/>
      <c r="P12" s="56"/>
      <c r="Q12" s="57"/>
      <c r="R12" s="71"/>
      <c r="S12" s="72"/>
      <c r="T12" s="56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</row>
    <row r="13" spans="1:37" ht="16.149999999999999" customHeight="1" x14ac:dyDescent="0.25">
      <c r="A13" s="56"/>
      <c r="B13" s="56"/>
      <c r="C13" s="58"/>
      <c r="D13" s="59" t="s">
        <v>105</v>
      </c>
      <c r="E13" s="58">
        <v>200</v>
      </c>
      <c r="F13" s="56"/>
      <c r="G13" s="52"/>
      <c r="H13" s="56"/>
      <c r="I13" s="56"/>
      <c r="J13" s="58"/>
      <c r="K13" s="59" t="s">
        <v>102</v>
      </c>
      <c r="L13" s="58">
        <v>5000</v>
      </c>
      <c r="M13" s="56"/>
      <c r="N13" s="56"/>
      <c r="O13" s="56"/>
      <c r="P13" s="56" t="s">
        <v>61</v>
      </c>
      <c r="Q13" s="58">
        <v>1300</v>
      </c>
      <c r="R13" s="59" t="s">
        <v>103</v>
      </c>
      <c r="S13" s="58">
        <v>1300</v>
      </c>
      <c r="T13" s="56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</row>
    <row r="14" spans="1:37" ht="16.149999999999999" customHeight="1" x14ac:dyDescent="0.25">
      <c r="A14" s="56"/>
      <c r="B14" s="56"/>
      <c r="C14" s="60"/>
      <c r="D14" s="58"/>
      <c r="E14" s="61"/>
      <c r="F14"/>
      <c r="G14" s="52"/>
      <c r="H14" s="56"/>
      <c r="I14" s="56"/>
      <c r="J14" s="60"/>
      <c r="K14" s="58"/>
      <c r="L14" s="61"/>
      <c r="M14"/>
      <c r="N14"/>
      <c r="O14" s="56"/>
      <c r="P14" s="56"/>
      <c r="Q14" s="60"/>
      <c r="R14" s="58"/>
      <c r="S14" s="61"/>
      <c r="T14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</row>
    <row r="15" spans="1:37" ht="16.149999999999999" customHeight="1" x14ac:dyDescent="0.25">
      <c r="A15" s="56"/>
      <c r="B15" s="56"/>
      <c r="C15" s="60"/>
      <c r="D15" s="58"/>
      <c r="E15" s="55"/>
      <c r="F15" s="56"/>
      <c r="G15" s="52"/>
      <c r="H15" s="56"/>
      <c r="I15" s="56"/>
      <c r="J15" s="60"/>
      <c r="K15" s="58"/>
      <c r="L15" s="55"/>
      <c r="M15" s="56"/>
      <c r="N15" s="56"/>
      <c r="O15" s="56"/>
      <c r="P15" s="56"/>
      <c r="Q15" s="60"/>
      <c r="R15" s="58"/>
      <c r="S15" s="55"/>
      <c r="T15" s="56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</row>
    <row r="16" spans="1:37" ht="16.149999999999999" customHeight="1" x14ac:dyDescent="0.25">
      <c r="A16" s="56"/>
      <c r="B16" s="56"/>
      <c r="C16" s="62"/>
      <c r="D16" s="63"/>
      <c r="E16" s="64"/>
      <c r="F16"/>
      <c r="G16" s="52"/>
      <c r="H16" s="56"/>
      <c r="I16" s="56"/>
      <c r="J16" s="62"/>
      <c r="K16" s="63"/>
      <c r="L16" s="64"/>
      <c r="M16"/>
      <c r="N16"/>
      <c r="O16" s="56"/>
      <c r="P16" s="56"/>
      <c r="Q16" s="62"/>
      <c r="R16" s="63"/>
      <c r="S16" s="64"/>
      <c r="T16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</row>
    <row r="17" spans="1:37" ht="21" customHeight="1" x14ac:dyDescent="0.25">
      <c r="A17" s="56"/>
      <c r="B17" s="56" t="s">
        <v>62</v>
      </c>
      <c r="C17" s="65">
        <f>SUM(C13:C16)</f>
        <v>0</v>
      </c>
      <c r="D17" s="66" t="s">
        <v>62</v>
      </c>
      <c r="E17" s="67">
        <f>SUM(E13:E16)</f>
        <v>200</v>
      </c>
      <c r="F17" s="56"/>
      <c r="G17" s="52"/>
      <c r="H17" s="56"/>
      <c r="I17" s="56" t="s">
        <v>62</v>
      </c>
      <c r="J17" s="65">
        <f>SUM(J13:J16)</f>
        <v>0</v>
      </c>
      <c r="K17" s="66" t="s">
        <v>62</v>
      </c>
      <c r="L17" s="67">
        <f>SUM(L13:L16)</f>
        <v>5000</v>
      </c>
      <c r="M17" s="56"/>
      <c r="N17" s="56"/>
      <c r="O17" s="56"/>
      <c r="P17" s="56" t="s">
        <v>62</v>
      </c>
      <c r="Q17" s="65">
        <v>1300</v>
      </c>
      <c r="R17" s="66" t="s">
        <v>62</v>
      </c>
      <c r="S17" s="67">
        <f>SUM(S13:S16)</f>
        <v>1300</v>
      </c>
      <c r="T17" s="56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</row>
    <row r="18" spans="1:37" ht="21" customHeight="1" x14ac:dyDescent="0.25">
      <c r="A18" s="56"/>
      <c r="B18" s="56"/>
      <c r="C18" s="68"/>
      <c r="D18" s="69" t="s">
        <v>63</v>
      </c>
      <c r="E18" s="58">
        <v>200</v>
      </c>
      <c r="F18" s="56"/>
      <c r="G18" s="52"/>
      <c r="H18" s="56"/>
      <c r="I18" s="56"/>
      <c r="J18" s="68"/>
      <c r="K18" s="69" t="s">
        <v>63</v>
      </c>
      <c r="L18" s="58">
        <v>5000</v>
      </c>
      <c r="M18" s="56"/>
      <c r="N18" s="56"/>
      <c r="O18" s="56"/>
      <c r="P18" s="56"/>
      <c r="Q18" s="68"/>
      <c r="R18" s="69" t="s">
        <v>63</v>
      </c>
      <c r="S18" s="58"/>
      <c r="T18" s="56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</row>
    <row r="19" spans="1:37" ht="21" customHeight="1" x14ac:dyDescent="0.25">
      <c r="A19" s="56"/>
      <c r="B19" s="56"/>
      <c r="C19" s="69"/>
      <c r="D19" s="69"/>
      <c r="E19" s="69"/>
      <c r="F19" s="69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</row>
    <row r="20" spans="1:37" ht="21" customHeight="1" x14ac:dyDescent="0.25">
      <c r="A20" s="54" t="s">
        <v>5</v>
      </c>
      <c r="B20" s="54"/>
      <c r="C20" s="94">
        <v>7200</v>
      </c>
      <c r="D20" s="94"/>
      <c r="E20" s="94"/>
      <c r="F20" s="55" t="s">
        <v>59</v>
      </c>
      <c r="G20" s="52"/>
      <c r="H20" s="54" t="s">
        <v>5</v>
      </c>
      <c r="I20" s="54"/>
      <c r="J20" s="94">
        <v>7410</v>
      </c>
      <c r="K20" s="94"/>
      <c r="L20" s="94"/>
      <c r="M20" s="55" t="s">
        <v>59</v>
      </c>
      <c r="N20" s="55"/>
      <c r="O20" s="54" t="s">
        <v>5</v>
      </c>
      <c r="P20" s="54"/>
      <c r="Q20" s="94">
        <v>5330</v>
      </c>
      <c r="R20" s="94"/>
      <c r="S20" s="94"/>
      <c r="T20" s="55" t="s">
        <v>59</v>
      </c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</row>
    <row r="21" spans="1:37" ht="21" customHeight="1" x14ac:dyDescent="0.25">
      <c r="A21" s="56"/>
      <c r="B21" s="56"/>
      <c r="C21" s="57"/>
      <c r="D21" s="71"/>
      <c r="E21" s="72"/>
      <c r="F21" s="56"/>
      <c r="G21" s="52"/>
      <c r="H21" s="56"/>
      <c r="I21" s="56"/>
      <c r="J21" s="57"/>
      <c r="K21" s="71"/>
      <c r="L21" s="72"/>
      <c r="M21" s="56"/>
      <c r="N21" s="56"/>
      <c r="O21" s="56"/>
      <c r="P21" s="56"/>
      <c r="Q21" s="57"/>
      <c r="R21" s="71" t="s">
        <v>60</v>
      </c>
      <c r="S21" s="72">
        <v>0</v>
      </c>
      <c r="T21" s="56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</row>
    <row r="22" spans="1:37" ht="21" customHeight="1" x14ac:dyDescent="0.25">
      <c r="A22" s="56"/>
      <c r="B22" s="56" t="s">
        <v>101</v>
      </c>
      <c r="C22" s="58">
        <v>1000</v>
      </c>
      <c r="D22" s="59" t="s">
        <v>61</v>
      </c>
      <c r="E22" s="58">
        <v>1000</v>
      </c>
      <c r="F22" s="56"/>
      <c r="G22" s="52"/>
      <c r="H22" s="56"/>
      <c r="I22" s="56" t="s">
        <v>106</v>
      </c>
      <c r="J22" s="80">
        <v>200</v>
      </c>
      <c r="K22" s="59" t="s">
        <v>61</v>
      </c>
      <c r="L22" s="58">
        <v>200</v>
      </c>
      <c r="M22" s="56"/>
      <c r="N22" s="56"/>
      <c r="O22" s="56"/>
      <c r="P22" s="56" t="s">
        <v>113</v>
      </c>
      <c r="Q22" s="58">
        <v>1000</v>
      </c>
      <c r="R22" s="59" t="s">
        <v>61</v>
      </c>
      <c r="S22" s="58">
        <v>1300</v>
      </c>
      <c r="T22" s="56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</row>
    <row r="23" spans="1:37" ht="21" customHeight="1" x14ac:dyDescent="0.25">
      <c r="A23" s="56"/>
      <c r="B23" s="56"/>
      <c r="C23" s="60"/>
      <c r="D23" s="58"/>
      <c r="E23" s="61"/>
      <c r="F23"/>
      <c r="G23" s="52"/>
      <c r="H23" s="56"/>
      <c r="I23" s="56"/>
      <c r="J23" s="60"/>
      <c r="K23" s="58"/>
      <c r="L23" s="61"/>
      <c r="M23"/>
      <c r="N23"/>
      <c r="O23" s="56"/>
      <c r="P23" s="56" t="s">
        <v>61</v>
      </c>
      <c r="Q23" s="60">
        <v>200</v>
      </c>
      <c r="R23" s="58"/>
      <c r="S23" s="61"/>
      <c r="T23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</row>
    <row r="24" spans="1:37" ht="21" customHeight="1" x14ac:dyDescent="0.25">
      <c r="A24" s="56"/>
      <c r="B24" s="56"/>
      <c r="C24" s="60"/>
      <c r="D24" s="58"/>
      <c r="E24" s="55"/>
      <c r="F24" s="56"/>
      <c r="G24" s="52"/>
      <c r="H24" s="56"/>
      <c r="I24" s="56"/>
      <c r="J24" s="60"/>
      <c r="K24" s="58"/>
      <c r="L24" s="55"/>
      <c r="M24" s="56"/>
      <c r="N24" s="56"/>
      <c r="O24" s="56"/>
      <c r="P24" s="56" t="s">
        <v>62</v>
      </c>
      <c r="Q24" s="77">
        <v>1200</v>
      </c>
      <c r="R24" s="67" t="s">
        <v>62</v>
      </c>
      <c r="S24" s="76">
        <v>1300</v>
      </c>
      <c r="T24" s="56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</row>
    <row r="25" spans="1:37" ht="21" customHeight="1" x14ac:dyDescent="0.25">
      <c r="A25" s="56"/>
      <c r="B25" s="56"/>
      <c r="C25" s="62"/>
      <c r="D25" s="63"/>
      <c r="E25" s="64"/>
      <c r="F25"/>
      <c r="G25" s="52"/>
      <c r="H25" s="56"/>
      <c r="I25" s="56"/>
      <c r="J25" s="62"/>
      <c r="K25" s="63"/>
      <c r="L25" s="64"/>
      <c r="M25"/>
      <c r="N25"/>
      <c r="O25" s="56"/>
      <c r="P25" s="56" t="s">
        <v>127</v>
      </c>
      <c r="Q25" s="78">
        <v>15</v>
      </c>
      <c r="R25" s="75"/>
      <c r="S25" s="76"/>
      <c r="T25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</row>
    <row r="26" spans="1:37" ht="21" customHeight="1" x14ac:dyDescent="0.25">
      <c r="A26" s="56"/>
      <c r="B26" s="56" t="s">
        <v>62</v>
      </c>
      <c r="C26" s="65">
        <f>SUM(C22:C25)</f>
        <v>1000</v>
      </c>
      <c r="D26" s="66" t="s">
        <v>114</v>
      </c>
      <c r="E26" s="67">
        <v>1000</v>
      </c>
      <c r="F26" s="56"/>
      <c r="G26" s="52"/>
      <c r="H26" s="56"/>
      <c r="I26" s="56" t="s">
        <v>62</v>
      </c>
      <c r="J26" s="65">
        <f>SUM(J22:J25)</f>
        <v>200</v>
      </c>
      <c r="K26" s="66" t="s">
        <v>114</v>
      </c>
      <c r="L26" s="67">
        <v>200</v>
      </c>
      <c r="M26" s="56"/>
      <c r="N26" s="56"/>
      <c r="O26" s="56"/>
      <c r="P26" s="56" t="s">
        <v>130</v>
      </c>
      <c r="Q26" s="65">
        <v>85</v>
      </c>
      <c r="R26" s="66"/>
      <c r="S26" s="67"/>
      <c r="T26" s="56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</row>
    <row r="27" spans="1:37" ht="21" customHeight="1" x14ac:dyDescent="0.25">
      <c r="A27" s="56"/>
      <c r="B27" s="56" t="s">
        <v>63</v>
      </c>
      <c r="C27" s="68">
        <v>0</v>
      </c>
      <c r="D27" s="69"/>
      <c r="E27" s="58"/>
      <c r="F27" s="56"/>
      <c r="G27" s="52"/>
      <c r="H27" s="56"/>
      <c r="I27" s="56" t="s">
        <v>63</v>
      </c>
      <c r="J27" s="68">
        <v>0</v>
      </c>
      <c r="K27" s="69"/>
      <c r="L27" s="58"/>
      <c r="M27" s="56"/>
      <c r="N27" s="56"/>
      <c r="O27" s="56"/>
      <c r="P27" s="56"/>
      <c r="Q27" s="68"/>
      <c r="R27" s="69"/>
      <c r="S27" s="58">
        <v>0</v>
      </c>
      <c r="T27" s="56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</row>
    <row r="28" spans="1:37" ht="21" customHeight="1" x14ac:dyDescent="0.25">
      <c r="A28" s="56"/>
      <c r="B28" s="56"/>
      <c r="C28" s="69"/>
      <c r="D28" s="69"/>
      <c r="E28" s="69"/>
      <c r="F28" s="69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</row>
    <row r="29" spans="1:37" ht="21" customHeight="1" x14ac:dyDescent="0.25">
      <c r="A29" s="54" t="s">
        <v>5</v>
      </c>
      <c r="B29" s="54"/>
      <c r="C29" s="94">
        <v>9210</v>
      </c>
      <c r="D29" s="94"/>
      <c r="E29" s="94"/>
      <c r="F29" s="55" t="s">
        <v>59</v>
      </c>
      <c r="G29" s="52"/>
      <c r="H29" s="54" t="s">
        <v>5</v>
      </c>
      <c r="I29" s="54"/>
      <c r="J29" s="94">
        <v>3310</v>
      </c>
      <c r="K29" s="94"/>
      <c r="L29" s="94"/>
      <c r="M29" s="55" t="s">
        <v>59</v>
      </c>
      <c r="N29" s="55"/>
      <c r="O29" s="54" t="s">
        <v>5</v>
      </c>
      <c r="P29" s="54"/>
      <c r="Q29" s="94">
        <v>5310</v>
      </c>
      <c r="R29" s="94"/>
      <c r="S29" s="94"/>
      <c r="T29" s="55" t="s">
        <v>59</v>
      </c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</row>
    <row r="30" spans="1:37" ht="21" customHeight="1" x14ac:dyDescent="0.25">
      <c r="A30" s="56"/>
      <c r="B30" s="56"/>
      <c r="C30" s="57"/>
      <c r="D30" s="71"/>
      <c r="E30" s="72"/>
      <c r="F30" s="56"/>
      <c r="G30" s="52"/>
      <c r="H30" s="56"/>
      <c r="I30" s="56"/>
      <c r="J30" s="57"/>
      <c r="K30" s="71" t="s">
        <v>63</v>
      </c>
      <c r="L30" s="74">
        <v>0</v>
      </c>
      <c r="M30" s="56"/>
      <c r="N30" s="56"/>
      <c r="O30" s="56"/>
      <c r="P30" s="56"/>
      <c r="Q30" s="57"/>
      <c r="R30" s="71" t="s">
        <v>63</v>
      </c>
      <c r="S30" s="74">
        <v>0</v>
      </c>
      <c r="T30" s="56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</row>
    <row r="31" spans="1:37" ht="21" customHeight="1" x14ac:dyDescent="0.25">
      <c r="A31" s="56"/>
      <c r="B31" s="56" t="s">
        <v>126</v>
      </c>
      <c r="C31" s="58">
        <v>15</v>
      </c>
      <c r="D31" s="59" t="s">
        <v>127</v>
      </c>
      <c r="E31" s="58">
        <v>15</v>
      </c>
      <c r="F31" s="56"/>
      <c r="G31" s="52"/>
      <c r="H31" s="56"/>
      <c r="I31" s="56"/>
      <c r="J31" s="58"/>
      <c r="K31" s="59" t="s">
        <v>126</v>
      </c>
      <c r="L31" s="58">
        <v>15</v>
      </c>
      <c r="M31" s="56"/>
      <c r="N31" s="56"/>
      <c r="O31" s="56"/>
      <c r="P31" s="56"/>
      <c r="Q31" s="58"/>
      <c r="R31" s="59" t="s">
        <v>130</v>
      </c>
      <c r="S31" s="58">
        <v>85</v>
      </c>
      <c r="T31" s="56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</row>
    <row r="32" spans="1:37" ht="21" customHeight="1" x14ac:dyDescent="0.25">
      <c r="A32" s="56"/>
      <c r="B32" s="56"/>
      <c r="C32" s="60"/>
      <c r="D32" s="58"/>
      <c r="E32" s="61"/>
      <c r="F32"/>
      <c r="G32" s="52"/>
      <c r="H32" s="56"/>
      <c r="I32" s="56"/>
      <c r="J32" s="60"/>
      <c r="K32" s="58"/>
      <c r="L32" s="61"/>
      <c r="M32"/>
      <c r="N32"/>
      <c r="O32" s="56"/>
      <c r="P32" s="56"/>
      <c r="Q32" s="60"/>
      <c r="R32" s="58"/>
      <c r="S32" s="61"/>
      <c r="T3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</row>
    <row r="33" spans="1:37" ht="21" customHeight="1" x14ac:dyDescent="0.25">
      <c r="A33" s="56"/>
      <c r="B33" s="56"/>
      <c r="C33" s="60"/>
      <c r="D33" s="58"/>
      <c r="E33" s="55"/>
      <c r="F33" s="56"/>
      <c r="G33" s="52"/>
      <c r="H33" s="56"/>
      <c r="I33" s="56"/>
      <c r="J33" s="60"/>
      <c r="K33" s="58"/>
      <c r="L33" s="55"/>
      <c r="M33" s="56"/>
      <c r="N33" s="56"/>
      <c r="O33" s="56"/>
      <c r="P33" s="56"/>
      <c r="Q33" s="60"/>
      <c r="R33" s="58"/>
      <c r="S33" s="55"/>
      <c r="T33" s="56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</row>
    <row r="34" spans="1:37" ht="21" customHeight="1" x14ac:dyDescent="0.25">
      <c r="A34" s="56"/>
      <c r="B34" s="56"/>
      <c r="C34" s="62"/>
      <c r="D34" s="63"/>
      <c r="E34" s="64"/>
      <c r="F34"/>
      <c r="G34" s="52"/>
      <c r="H34" s="56"/>
      <c r="I34" s="56"/>
      <c r="J34" s="62"/>
      <c r="K34" s="63"/>
      <c r="L34" s="64"/>
      <c r="M34"/>
      <c r="N34"/>
      <c r="O34" s="56"/>
      <c r="P34" s="56"/>
      <c r="Q34" s="62"/>
      <c r="R34" s="63"/>
      <c r="S34" s="64"/>
      <c r="T34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</row>
    <row r="35" spans="1:37" ht="21" customHeight="1" x14ac:dyDescent="0.25">
      <c r="A35" s="56"/>
      <c r="B35" s="56" t="s">
        <v>67</v>
      </c>
      <c r="C35" s="65">
        <v>15</v>
      </c>
      <c r="D35" s="66">
        <v>15</v>
      </c>
      <c r="E35" s="67"/>
      <c r="F35" s="56"/>
      <c r="G35" s="52"/>
      <c r="H35" s="56"/>
      <c r="I35" s="56" t="s">
        <v>62</v>
      </c>
      <c r="J35" s="65">
        <f>SUM(J31:J34)</f>
        <v>0</v>
      </c>
      <c r="K35" s="66" t="s">
        <v>62</v>
      </c>
      <c r="L35" s="67"/>
      <c r="M35" s="56"/>
      <c r="N35" s="56"/>
      <c r="O35" s="56"/>
      <c r="P35" s="56" t="s">
        <v>62</v>
      </c>
      <c r="Q35" s="65">
        <f>SUM(Q31:Q34)</f>
        <v>0</v>
      </c>
      <c r="R35" s="66" t="s">
        <v>62</v>
      </c>
      <c r="S35" s="67">
        <v>85</v>
      </c>
      <c r="T35" s="56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</row>
    <row r="36" spans="1:37" ht="21" customHeight="1" x14ac:dyDescent="0.25">
      <c r="A36" s="56"/>
      <c r="B36" s="56"/>
      <c r="C36" s="68"/>
      <c r="D36" s="69"/>
      <c r="E36" s="58"/>
      <c r="F36" s="56"/>
      <c r="G36" s="52"/>
      <c r="H36" s="56"/>
      <c r="I36" s="56" t="s">
        <v>60</v>
      </c>
      <c r="J36" s="68"/>
      <c r="K36" s="69" t="s">
        <v>64</v>
      </c>
      <c r="L36" s="58">
        <v>15</v>
      </c>
      <c r="M36" s="56"/>
      <c r="N36" s="56"/>
      <c r="O36" s="56"/>
      <c r="P36" s="56"/>
      <c r="Q36" s="68"/>
      <c r="R36" s="69" t="s">
        <v>63</v>
      </c>
      <c r="S36" s="58">
        <v>85</v>
      </c>
      <c r="T36" s="56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</row>
    <row r="37" spans="1:37" ht="21" customHeight="1" x14ac:dyDescent="0.25">
      <c r="A37" s="56"/>
      <c r="B37" s="56"/>
      <c r="C37" s="69"/>
      <c r="D37" s="69"/>
      <c r="E37" s="69"/>
      <c r="F37" s="69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</row>
    <row r="38" spans="1:37" ht="21" customHeight="1" x14ac:dyDescent="0.25">
      <c r="A38" s="56"/>
      <c r="B38" s="56"/>
      <c r="C38" s="69"/>
      <c r="D38" s="69"/>
      <c r="E38" s="69"/>
      <c r="F38" s="69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</row>
    <row r="39" spans="1:37" ht="21" customHeight="1" x14ac:dyDescent="0.25">
      <c r="A39" s="56"/>
      <c r="B39" s="56"/>
      <c r="C39" s="69"/>
      <c r="D39" s="69"/>
      <c r="E39" s="69"/>
      <c r="F39" s="69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</row>
    <row r="40" spans="1:37" ht="21" customHeight="1" x14ac:dyDescent="0.25">
      <c r="A40" s="56"/>
      <c r="B40" s="56"/>
      <c r="C40" s="69"/>
      <c r="D40" s="69"/>
      <c r="E40" s="69"/>
      <c r="F40" s="69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</row>
    <row r="41" spans="1:37" ht="21" customHeight="1" x14ac:dyDescent="0.25">
      <c r="A41" s="56"/>
      <c r="B41" s="56"/>
      <c r="C41" s="69"/>
      <c r="D41" s="69"/>
      <c r="E41" s="69"/>
      <c r="F41" s="69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</row>
    <row r="42" spans="1:37" ht="21" customHeight="1" x14ac:dyDescent="0.25">
      <c r="A42" s="56"/>
      <c r="B42" s="56"/>
      <c r="C42" s="69"/>
      <c r="D42" s="69"/>
      <c r="E42" s="69"/>
      <c r="F42" s="69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</row>
    <row r="43" spans="1:37" ht="21" customHeight="1" x14ac:dyDescent="0.25">
      <c r="A43" s="56"/>
      <c r="B43" s="56"/>
      <c r="C43" s="69"/>
      <c r="D43" s="69"/>
      <c r="E43" s="69"/>
      <c r="F43" s="69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</row>
    <row r="44" spans="1:37" ht="21" customHeight="1" x14ac:dyDescent="0.25">
      <c r="A44" s="56"/>
      <c r="B44" s="56"/>
      <c r="C44" s="69"/>
      <c r="D44" s="69"/>
      <c r="E44" s="69"/>
      <c r="F44" s="69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</row>
    <row r="45" spans="1:37" ht="21" customHeight="1" x14ac:dyDescent="0.25">
      <c r="A45" s="56"/>
      <c r="B45" s="56"/>
      <c r="C45" s="69"/>
      <c r="D45" s="69"/>
      <c r="E45" s="69"/>
      <c r="F45" s="69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</row>
    <row r="46" spans="1:37" ht="21" customHeight="1" x14ac:dyDescent="0.25">
      <c r="A46" s="56"/>
      <c r="B46" s="56"/>
      <c r="C46" s="69"/>
      <c r="D46" s="69"/>
      <c r="E46" s="69"/>
      <c r="F46" s="69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</row>
    <row r="47" spans="1:37" ht="21" customHeight="1" x14ac:dyDescent="0.25">
      <c r="A47" s="56"/>
      <c r="B47" s="56"/>
      <c r="C47" s="69"/>
      <c r="D47" s="69"/>
      <c r="E47" s="69"/>
      <c r="F47" s="69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</row>
    <row r="48" spans="1:37" ht="21" customHeight="1" x14ac:dyDescent="0.25">
      <c r="A48" s="56"/>
      <c r="B48" s="56"/>
      <c r="C48" s="69"/>
      <c r="D48" s="69"/>
      <c r="E48" s="69"/>
      <c r="F48" s="69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</row>
    <row r="49" spans="1:16" x14ac:dyDescent="0.25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73"/>
      <c r="M49" s="73"/>
      <c r="N49" s="73"/>
      <c r="O49" s="73"/>
      <c r="P49" s="73"/>
    </row>
    <row r="50" spans="1:16" x14ac:dyDescent="0.25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73"/>
      <c r="M50" s="73"/>
      <c r="N50" s="73"/>
      <c r="O50" s="73"/>
      <c r="P50" s="73"/>
    </row>
    <row r="51" spans="1:16" x14ac:dyDescent="0.25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73"/>
      <c r="M51" s="73"/>
      <c r="N51" s="73"/>
      <c r="O51" s="73"/>
      <c r="P51" s="73"/>
    </row>
    <row r="52" spans="1:16" x14ac:dyDescent="0.25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73"/>
      <c r="M52" s="73"/>
      <c r="N52" s="73"/>
      <c r="O52" s="73"/>
      <c r="P52" s="73"/>
    </row>
    <row r="53" spans="1:16" x14ac:dyDescent="0.25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73"/>
      <c r="M53" s="73"/>
      <c r="N53" s="73"/>
      <c r="O53" s="73"/>
      <c r="P53" s="73"/>
    </row>
    <row r="54" spans="1:16" x14ac:dyDescent="0.25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73"/>
      <c r="M54" s="73"/>
      <c r="N54" s="73"/>
      <c r="O54" s="73"/>
      <c r="P54" s="73"/>
    </row>
    <row r="55" spans="1:16" x14ac:dyDescent="0.25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73"/>
      <c r="M55" s="73"/>
      <c r="N55" s="73"/>
      <c r="O55" s="73"/>
      <c r="P55" s="73"/>
    </row>
    <row r="56" spans="1:16" x14ac:dyDescent="0.25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73"/>
      <c r="M56" s="73"/>
      <c r="N56" s="73"/>
      <c r="O56" s="73"/>
      <c r="P56" s="73"/>
    </row>
    <row r="57" spans="1:16" x14ac:dyDescent="0.25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</row>
    <row r="58" spans="1:16" x14ac:dyDescent="0.25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</row>
    <row r="59" spans="1:16" x14ac:dyDescent="0.25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</row>
    <row r="60" spans="1:16" x14ac:dyDescent="0.25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</row>
    <row r="61" spans="1:16" x14ac:dyDescent="0.25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</row>
    <row r="62" spans="1:16" x14ac:dyDescent="0.25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</row>
    <row r="63" spans="1:16" x14ac:dyDescent="0.25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</row>
    <row r="64" spans="1:16" x14ac:dyDescent="0.25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</row>
    <row r="65" spans="1:11" x14ac:dyDescent="0.25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</row>
    <row r="66" spans="1:11" x14ac:dyDescent="0.25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</row>
    <row r="67" spans="1:11" x14ac:dyDescent="0.25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</row>
    <row r="68" spans="1:11" x14ac:dyDescent="0.25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</row>
    <row r="69" spans="1:11" x14ac:dyDescent="0.25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</row>
    <row r="70" spans="1:11" x14ac:dyDescent="0.25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</row>
    <row r="71" spans="1:11" x14ac:dyDescent="0.25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</row>
    <row r="72" spans="1:11" x14ac:dyDescent="0.25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</row>
    <row r="73" spans="1:11" x14ac:dyDescent="0.25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</row>
    <row r="74" spans="1:11" x14ac:dyDescent="0.25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</row>
    <row r="75" spans="1:11" x14ac:dyDescent="0.25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</row>
    <row r="76" spans="1:11" x14ac:dyDescent="0.25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</row>
    <row r="77" spans="1:11" x14ac:dyDescent="0.25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</row>
    <row r="78" spans="1:11" x14ac:dyDescent="0.25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</row>
    <row r="79" spans="1:11" x14ac:dyDescent="0.25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</row>
    <row r="80" spans="1:11" x14ac:dyDescent="0.25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</row>
    <row r="81" spans="1:11" x14ac:dyDescent="0.25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</row>
    <row r="82" spans="1:11" x14ac:dyDescent="0.25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</row>
    <row r="83" spans="1:11" x14ac:dyDescent="0.25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</row>
    <row r="84" spans="1:11" x14ac:dyDescent="0.25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</row>
    <row r="85" spans="1:11" x14ac:dyDescent="0.25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</row>
    <row r="86" spans="1:11" x14ac:dyDescent="0.25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</row>
    <row r="87" spans="1:11" x14ac:dyDescent="0.25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</row>
    <row r="88" spans="1:11" x14ac:dyDescent="0.25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</row>
    <row r="89" spans="1:11" x14ac:dyDescent="0.25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</row>
  </sheetData>
  <mergeCells count="15">
    <mergeCell ref="C29:E29"/>
    <mergeCell ref="J29:L29"/>
    <mergeCell ref="Q29:S29"/>
    <mergeCell ref="C20:E20"/>
    <mergeCell ref="J20:L20"/>
    <mergeCell ref="Q20:S20"/>
    <mergeCell ref="C11:E11"/>
    <mergeCell ref="J11:L11"/>
    <mergeCell ref="Q11:S11"/>
    <mergeCell ref="C2:E2"/>
    <mergeCell ref="J2:L2"/>
    <mergeCell ref="Q2:S2"/>
    <mergeCell ref="D3:E3"/>
    <mergeCell ref="K3:L3"/>
    <mergeCell ref="R3:S3"/>
  </mergeCells>
  <conditionalFormatting sqref="C9">
    <cfRule type="cellIs" dxfId="372" priority="68" operator="lessThan">
      <formula>1300</formula>
    </cfRule>
    <cfRule type="cellIs" dxfId="371" priority="69" operator="greaterThan">
      <formula>1300</formula>
    </cfRule>
    <cfRule type="cellIs" dxfId="370" priority="70" operator="equal">
      <formula>1300</formula>
    </cfRule>
    <cfRule type="cellIs" dxfId="369" priority="473" operator="lessThan">
      <formula>8588</formula>
    </cfRule>
    <cfRule type="cellIs" dxfId="368" priority="474" operator="greaterThan">
      <formula>8588</formula>
    </cfRule>
    <cfRule type="cellIs" dxfId="367" priority="475" operator="equal">
      <formula>8588</formula>
    </cfRule>
    <cfRule type="cellIs" dxfId="366" priority="503" operator="lessThan">
      <formula>10880</formula>
    </cfRule>
    <cfRule type="cellIs" dxfId="365" priority="504" operator="greaterThan">
      <formula>10880</formula>
    </cfRule>
    <cfRule type="cellIs" dxfId="364" priority="505" operator="equal">
      <formula>10880</formula>
    </cfRule>
  </conditionalFormatting>
  <conditionalFormatting sqref="E9">
    <cfRule type="cellIs" dxfId="363" priority="500" operator="greaterThan">
      <formula>0</formula>
    </cfRule>
    <cfRule type="cellIs" dxfId="362" priority="501" operator="equal">
      <formula>0</formula>
    </cfRule>
    <cfRule type="cellIs" dxfId="361" priority="502" operator="equal">
      <formula>"-"</formula>
    </cfRule>
  </conditionalFormatting>
  <conditionalFormatting sqref="C2:E2">
    <cfRule type="cellIs" dxfId="360" priority="476" operator="lessThan">
      <formula>1110</formula>
    </cfRule>
    <cfRule type="cellIs" dxfId="359" priority="477" operator="greaterThan">
      <formula>1110</formula>
    </cfRule>
    <cfRule type="cellIs" dxfId="358" priority="478" operator="equal">
      <formula>1110</formula>
    </cfRule>
    <cfRule type="cellIs" dxfId="357" priority="497" operator="lessThan">
      <formula>1210</formula>
    </cfRule>
    <cfRule type="cellIs" dxfId="356" priority="498" operator="greaterThan">
      <formula>1210</formula>
    </cfRule>
    <cfRule type="cellIs" dxfId="355" priority="499" operator="equal">
      <formula>1210</formula>
    </cfRule>
  </conditionalFormatting>
  <conditionalFormatting sqref="J9">
    <cfRule type="cellIs" dxfId="354" priority="65" operator="lessThan">
      <formula>2000</formula>
    </cfRule>
    <cfRule type="cellIs" dxfId="353" priority="66" operator="greaterThan">
      <formula>2000</formula>
    </cfRule>
    <cfRule type="cellIs" dxfId="352" priority="67" operator="equal">
      <formula>2000</formula>
    </cfRule>
    <cfRule type="cellIs" dxfId="351" priority="470" operator="lessThan">
      <formula>15542</formula>
    </cfRule>
    <cfRule type="cellIs" dxfId="350" priority="471" operator="greaterThan">
      <formula>15542</formula>
    </cfRule>
    <cfRule type="cellIs" dxfId="349" priority="472" operator="equal">
      <formula>15542</formula>
    </cfRule>
    <cfRule type="cellIs" dxfId="348" priority="494" operator="lessThan">
      <formula>10880</formula>
    </cfRule>
    <cfRule type="cellIs" dxfId="347" priority="495" operator="greaterThan">
      <formula>10880</formula>
    </cfRule>
    <cfRule type="cellIs" dxfId="346" priority="496" operator="equal">
      <formula>10880</formula>
    </cfRule>
  </conditionalFormatting>
  <conditionalFormatting sqref="L9">
    <cfRule type="cellIs" dxfId="345" priority="491" operator="greaterThan">
      <formula>0</formula>
    </cfRule>
    <cfRule type="cellIs" dxfId="344" priority="492" operator="equal">
      <formula>0</formula>
    </cfRule>
    <cfRule type="cellIs" dxfId="343" priority="493" operator="equal">
      <formula>"-"</formula>
    </cfRule>
  </conditionalFormatting>
  <conditionalFormatting sqref="J2:L2">
    <cfRule type="cellIs" dxfId="342" priority="488" operator="lessThan">
      <formula>1210</formula>
    </cfRule>
    <cfRule type="cellIs" dxfId="341" priority="489" operator="greaterThan">
      <formula>1210</formula>
    </cfRule>
    <cfRule type="cellIs" dxfId="340" priority="490" operator="equal">
      <formula>1210</formula>
    </cfRule>
  </conditionalFormatting>
  <conditionalFormatting sqref="Q9">
    <cfRule type="cellIs" dxfId="339" priority="59" operator="lessThan">
      <formula>2000</formula>
    </cfRule>
    <cfRule type="cellIs" dxfId="338" priority="60" operator="greaterThan">
      <formula>2000</formula>
    </cfRule>
    <cfRule type="cellIs" dxfId="337" priority="61" operator="equal">
      <formula>2000</formula>
    </cfRule>
    <cfRule type="cellIs" dxfId="336" priority="466" operator="lessThan">
      <formula>1030</formula>
    </cfRule>
    <cfRule type="cellIs" dxfId="335" priority="467" operator="greaterThan">
      <formula>1030</formula>
    </cfRule>
    <cfRule type="cellIs" dxfId="334" priority="468" operator="equal">
      <formula>1030</formula>
    </cfRule>
    <cfRule type="cellIs" dxfId="333" priority="485" operator="lessThan">
      <formula>10880</formula>
    </cfRule>
    <cfRule type="cellIs" dxfId="332" priority="486" operator="greaterThan">
      <formula>10880</formula>
    </cfRule>
    <cfRule type="cellIs" dxfId="331" priority="487" operator="equal">
      <formula>10880</formula>
    </cfRule>
  </conditionalFormatting>
  <conditionalFormatting sqref="S9">
    <cfRule type="cellIs" dxfId="330" priority="482" operator="greaterThan">
      <formula>0</formula>
    </cfRule>
    <cfRule type="cellIs" dxfId="329" priority="483" operator="equal">
      <formula>0</formula>
    </cfRule>
    <cfRule type="cellIs" dxfId="328" priority="484" operator="equal">
      <formula>"-"</formula>
    </cfRule>
  </conditionalFormatting>
  <conditionalFormatting sqref="Q2:S2">
    <cfRule type="cellIs" dxfId="327" priority="62" operator="greaterThan">
      <formula>1610</formula>
    </cfRule>
    <cfRule type="cellIs" dxfId="326" priority="63" operator="lessThan">
      <formula>1610</formula>
    </cfRule>
    <cfRule type="cellIs" dxfId="325" priority="64" operator="equal">
      <formula>1610</formula>
    </cfRule>
    <cfRule type="cellIs" dxfId="324" priority="469" operator="equal">
      <formula>1410</formula>
    </cfRule>
    <cfRule type="cellIs" dxfId="323" priority="479" operator="lessThan">
      <formula>1210</formula>
    </cfRule>
    <cfRule type="cellIs" dxfId="322" priority="480" operator="greaterThan">
      <formula>1210</formula>
    </cfRule>
    <cfRule type="cellIs" dxfId="321" priority="481" operator="equal">
      <formula>1210</formula>
    </cfRule>
  </conditionalFormatting>
  <conditionalFormatting sqref="C18">
    <cfRule type="cellIs" dxfId="320" priority="53" operator="lessThan">
      <formula>0</formula>
    </cfRule>
    <cfRule type="cellIs" dxfId="319" priority="54" operator="greaterThan">
      <formula>0</formula>
    </cfRule>
    <cfRule type="cellIs" dxfId="318" priority="55" operator="equal">
      <formula>0</formula>
    </cfRule>
    <cfRule type="cellIs" dxfId="317" priority="180" operator="lessThan">
      <formula>5000</formula>
    </cfRule>
    <cfRule type="cellIs" dxfId="316" priority="181" operator="greaterThan">
      <formula>5000</formula>
    </cfRule>
    <cfRule type="cellIs" dxfId="315" priority="182" operator="equal">
      <formula>5000</formula>
    </cfRule>
    <cfRule type="cellIs" dxfId="314" priority="433" operator="lessThan">
      <formula>8588</formula>
    </cfRule>
    <cfRule type="cellIs" dxfId="313" priority="434" operator="greaterThan">
      <formula>8588</formula>
    </cfRule>
    <cfRule type="cellIs" dxfId="312" priority="435" operator="equal">
      <formula>8588</formula>
    </cfRule>
    <cfRule type="cellIs" dxfId="311" priority="463" operator="lessThan">
      <formula>10880</formula>
    </cfRule>
    <cfRule type="cellIs" dxfId="310" priority="464" operator="greaterThan">
      <formula>10880</formula>
    </cfRule>
    <cfRule type="cellIs" dxfId="309" priority="465" operator="equal">
      <formula>10880</formula>
    </cfRule>
  </conditionalFormatting>
  <conditionalFormatting sqref="E18">
    <cfRule type="cellIs" dxfId="308" priority="50" operator="lessThan">
      <formula>200</formula>
    </cfRule>
    <cfRule type="cellIs" dxfId="307" priority="51" operator="greaterThan">
      <formula>200</formula>
    </cfRule>
    <cfRule type="cellIs" dxfId="306" priority="52" operator="equal">
      <formula>200</formula>
    </cfRule>
    <cfRule type="cellIs" dxfId="305" priority="460" operator="greaterThan">
      <formula>0</formula>
    </cfRule>
    <cfRule type="cellIs" dxfId="304" priority="461" operator="equal">
      <formula>0</formula>
    </cfRule>
    <cfRule type="cellIs" dxfId="303" priority="462" operator="equal">
      <formula>"-"</formula>
    </cfRule>
  </conditionalFormatting>
  <conditionalFormatting sqref="C11:E11">
    <cfRule type="cellIs" dxfId="302" priority="56" operator="lessThan">
      <formula>3130</formula>
    </cfRule>
    <cfRule type="cellIs" dxfId="301" priority="57" operator="greaterThan">
      <formula>3130</formula>
    </cfRule>
    <cfRule type="cellIs" dxfId="300" priority="58" operator="equal">
      <formula>3130</formula>
    </cfRule>
    <cfRule type="cellIs" dxfId="299" priority="183" operator="lessThan">
      <formula>1640</formula>
    </cfRule>
    <cfRule type="cellIs" dxfId="298" priority="184" operator="greaterThan">
      <formula>1640</formula>
    </cfRule>
    <cfRule type="cellIs" dxfId="297" priority="185" operator="equal">
      <formula>1640</formula>
    </cfRule>
    <cfRule type="cellIs" dxfId="296" priority="436" operator="lessThan">
      <formula>1110</formula>
    </cfRule>
    <cfRule type="cellIs" dxfId="295" priority="437" operator="greaterThan">
      <formula>1110</formula>
    </cfRule>
    <cfRule type="cellIs" dxfId="294" priority="438" operator="equal">
      <formula>1110</formula>
    </cfRule>
    <cfRule type="cellIs" dxfId="293" priority="457" operator="lessThan">
      <formula>1210</formula>
    </cfRule>
    <cfRule type="cellIs" dxfId="292" priority="458" operator="greaterThan">
      <formula>1210</formula>
    </cfRule>
    <cfRule type="cellIs" dxfId="291" priority="459" operator="equal">
      <formula>1210</formula>
    </cfRule>
  </conditionalFormatting>
  <conditionalFormatting sqref="J18">
    <cfRule type="cellIs" dxfId="290" priority="44" operator="lessThan">
      <formula>0</formula>
    </cfRule>
    <cfRule type="cellIs" dxfId="289" priority="45" operator="greaterThan">
      <formula>0</formula>
    </cfRule>
    <cfRule type="cellIs" dxfId="288" priority="46" operator="equal">
      <formula>0</formula>
    </cfRule>
    <cfRule type="cellIs" dxfId="287" priority="174" operator="lessThan">
      <formula>8000</formula>
    </cfRule>
    <cfRule type="cellIs" dxfId="286" priority="175" operator="greaterThan">
      <formula>8000</formula>
    </cfRule>
    <cfRule type="cellIs" dxfId="285" priority="176" operator="equal">
      <formula>8000</formula>
    </cfRule>
    <cfRule type="cellIs" dxfId="284" priority="430" operator="lessThan">
      <formula>15542</formula>
    </cfRule>
    <cfRule type="cellIs" dxfId="283" priority="431" operator="greaterThan">
      <formula>15542</formula>
    </cfRule>
    <cfRule type="cellIs" dxfId="282" priority="432" operator="equal">
      <formula>15542</formula>
    </cfRule>
    <cfRule type="cellIs" dxfId="281" priority="454" operator="lessThan">
      <formula>10880</formula>
    </cfRule>
    <cfRule type="cellIs" dxfId="280" priority="455" operator="greaterThan">
      <formula>10880</formula>
    </cfRule>
    <cfRule type="cellIs" dxfId="279" priority="456" operator="equal">
      <formula>10880</formula>
    </cfRule>
  </conditionalFormatting>
  <conditionalFormatting sqref="L18">
    <cfRule type="cellIs" dxfId="278" priority="41" operator="lessThan">
      <formula>5000</formula>
    </cfRule>
    <cfRule type="cellIs" dxfId="277" priority="42" operator="greaterThan">
      <formula>5000</formula>
    </cfRule>
    <cfRule type="cellIs" dxfId="276" priority="43" operator="equal">
      <formula>5000</formula>
    </cfRule>
    <cfRule type="cellIs" dxfId="275" priority="451" operator="greaterThan">
      <formula>0</formula>
    </cfRule>
    <cfRule type="cellIs" dxfId="274" priority="452" operator="equal">
      <formula>0</formula>
    </cfRule>
    <cfRule type="cellIs" dxfId="273" priority="453" operator="equal">
      <formula>"-"</formula>
    </cfRule>
  </conditionalFormatting>
  <conditionalFormatting sqref="J11:L11">
    <cfRule type="cellIs" dxfId="272" priority="47" operator="lessThan">
      <formula>5150</formula>
    </cfRule>
    <cfRule type="cellIs" dxfId="271" priority="48" operator="greaterThan">
      <formula>5150</formula>
    </cfRule>
    <cfRule type="cellIs" dxfId="270" priority="49" operator="equal">
      <formula>5150</formula>
    </cfRule>
    <cfRule type="cellIs" dxfId="269" priority="177" operator="lessThan">
      <formula>2150</formula>
    </cfRule>
    <cfRule type="cellIs" dxfId="268" priority="178" operator="greaterThan">
      <formula>2150</formula>
    </cfRule>
    <cfRule type="cellIs" dxfId="267" priority="179" operator="equal">
      <formula>2150</formula>
    </cfRule>
    <cfRule type="cellIs" dxfId="266" priority="448" operator="lessThan">
      <formula>1210</formula>
    </cfRule>
    <cfRule type="cellIs" dxfId="265" priority="449" operator="greaterThan">
      <formula>1210</formula>
    </cfRule>
    <cfRule type="cellIs" dxfId="264" priority="450" operator="equal">
      <formula>1210</formula>
    </cfRule>
  </conditionalFormatting>
  <conditionalFormatting sqref="Q18">
    <cfRule type="cellIs" dxfId="263" priority="165" operator="lessThan">
      <formula>0</formula>
    </cfRule>
    <cfRule type="cellIs" dxfId="262" priority="166" operator="greaterThan">
      <formula>0</formula>
    </cfRule>
    <cfRule type="cellIs" dxfId="261" priority="167" operator="equal">
      <formula>0</formula>
    </cfRule>
    <cfRule type="cellIs" dxfId="260" priority="426" operator="lessThan">
      <formula>1030</formula>
    </cfRule>
    <cfRule type="cellIs" dxfId="259" priority="427" operator="greaterThan">
      <formula>1030</formula>
    </cfRule>
    <cfRule type="cellIs" dxfId="258" priority="428" operator="equal">
      <formula>1030</formula>
    </cfRule>
    <cfRule type="cellIs" dxfId="257" priority="445" operator="lessThan">
      <formula>10880</formula>
    </cfRule>
    <cfRule type="cellIs" dxfId="256" priority="446" operator="greaterThan">
      <formula>10880</formula>
    </cfRule>
    <cfRule type="cellIs" dxfId="255" priority="447" operator="equal">
      <formula>10880</formula>
    </cfRule>
  </conditionalFormatting>
  <conditionalFormatting sqref="S18">
    <cfRule type="cellIs" dxfId="254" priority="168" operator="lessThan">
      <formula>0</formula>
    </cfRule>
    <cfRule type="cellIs" dxfId="253" priority="169" operator="greaterThan">
      <formula>0</formula>
    </cfRule>
    <cfRule type="cellIs" dxfId="252" priority="170" operator="equal">
      <formula>0</formula>
    </cfRule>
    <cfRule type="cellIs" dxfId="251" priority="442" operator="greaterThan">
      <formula>0</formula>
    </cfRule>
    <cfRule type="cellIs" dxfId="250" priority="443" operator="equal">
      <formula>0</formula>
    </cfRule>
    <cfRule type="cellIs" dxfId="249" priority="444" operator="equal">
      <formula>"-"</formula>
    </cfRule>
  </conditionalFormatting>
  <conditionalFormatting sqref="Q11:S11">
    <cfRule type="cellIs" dxfId="248" priority="38" operator="lessThan">
      <formula>6110</formula>
    </cfRule>
    <cfRule type="cellIs" dxfId="247" priority="39" operator="greaterThan">
      <formula>6110</formula>
    </cfRule>
    <cfRule type="cellIs" dxfId="246" priority="40" operator="equal">
      <formula>6110</formula>
    </cfRule>
    <cfRule type="cellIs" dxfId="245" priority="171" operator="lessThan">
      <formula>3110</formula>
    </cfRule>
    <cfRule type="cellIs" dxfId="244" priority="172" operator="greaterThan">
      <formula>3110</formula>
    </cfRule>
    <cfRule type="cellIs" dxfId="243" priority="173" operator="equal">
      <formula>3110</formula>
    </cfRule>
    <cfRule type="cellIs" dxfId="242" priority="429" operator="equal">
      <formula>1410</formula>
    </cfRule>
    <cfRule type="cellIs" dxfId="241" priority="439" operator="lessThan">
      <formula>1210</formula>
    </cfRule>
    <cfRule type="cellIs" dxfId="240" priority="440" operator="greaterThan">
      <formula>1210</formula>
    </cfRule>
    <cfRule type="cellIs" dxfId="239" priority="441" operator="equal">
      <formula>1210</formula>
    </cfRule>
  </conditionalFormatting>
  <conditionalFormatting sqref="C27">
    <cfRule type="cellIs" dxfId="238" priority="159" operator="lessThan">
      <formula>0</formula>
    </cfRule>
    <cfRule type="cellIs" dxfId="237" priority="160" operator="greaterThan">
      <formula>0</formula>
    </cfRule>
    <cfRule type="cellIs" dxfId="236" priority="161" operator="equal">
      <formula>0</formula>
    </cfRule>
    <cfRule type="cellIs" dxfId="235" priority="393" operator="lessThan">
      <formula>8588</formula>
    </cfRule>
    <cfRule type="cellIs" dxfId="234" priority="394" operator="greaterThan">
      <formula>8588</formula>
    </cfRule>
    <cfRule type="cellIs" dxfId="233" priority="395" operator="equal">
      <formula>8588</formula>
    </cfRule>
    <cfRule type="cellIs" dxfId="232" priority="423" operator="lessThan">
      <formula>10880</formula>
    </cfRule>
    <cfRule type="cellIs" dxfId="231" priority="424" operator="greaterThan">
      <formula>10880</formula>
    </cfRule>
    <cfRule type="cellIs" dxfId="230" priority="425" operator="equal">
      <formula>10880</formula>
    </cfRule>
  </conditionalFormatting>
  <conditionalFormatting sqref="E27">
    <cfRule type="cellIs" dxfId="229" priority="155" operator="lessThan">
      <formula>0</formula>
    </cfRule>
    <cfRule type="cellIs" dxfId="228" priority="156" operator="greaterThan">
      <formula>0</formula>
    </cfRule>
    <cfRule type="cellIs" dxfId="227" priority="157" operator="equal">
      <formula>0</formula>
    </cfRule>
    <cfRule type="cellIs" dxfId="226" priority="158" operator="equal">
      <formula>0</formula>
    </cfRule>
    <cfRule type="cellIs" dxfId="225" priority="420" operator="greaterThan">
      <formula>0</formula>
    </cfRule>
    <cfRule type="cellIs" dxfId="224" priority="421" operator="equal">
      <formula>0</formula>
    </cfRule>
    <cfRule type="cellIs" dxfId="223" priority="422" operator="equal">
      <formula>"-"</formula>
    </cfRule>
  </conditionalFormatting>
  <conditionalFormatting sqref="C20:E20">
    <cfRule type="cellIs" dxfId="222" priority="35" operator="lessThan">
      <formula>7200</formula>
    </cfRule>
    <cfRule type="cellIs" dxfId="221" priority="36" operator="greaterThan">
      <formula>7200</formula>
    </cfRule>
    <cfRule type="cellIs" dxfId="220" priority="37" operator="equal">
      <formula>7200</formula>
    </cfRule>
    <cfRule type="cellIs" dxfId="219" priority="162" operator="lessThan">
      <formula>3130</formula>
    </cfRule>
    <cfRule type="cellIs" dxfId="218" priority="163" operator="greaterThan">
      <formula>3130</formula>
    </cfRule>
    <cfRule type="cellIs" dxfId="217" priority="164" operator="equal">
      <formula>3130</formula>
    </cfRule>
    <cfRule type="cellIs" dxfId="216" priority="396" operator="lessThan">
      <formula>1110</formula>
    </cfRule>
    <cfRule type="cellIs" dxfId="215" priority="397" operator="greaterThan">
      <formula>1110</formula>
    </cfRule>
    <cfRule type="cellIs" dxfId="214" priority="398" operator="equal">
      <formula>1110</formula>
    </cfRule>
    <cfRule type="cellIs" dxfId="213" priority="417" operator="lessThan">
      <formula>1210</formula>
    </cfRule>
    <cfRule type="cellIs" dxfId="212" priority="418" operator="greaterThan">
      <formula>1210</formula>
    </cfRule>
    <cfRule type="cellIs" dxfId="211" priority="419" operator="equal">
      <formula>1210</formula>
    </cfRule>
  </conditionalFormatting>
  <conditionalFormatting sqref="J27">
    <cfRule type="cellIs" dxfId="210" priority="149" operator="lessThan">
      <formula>0</formula>
    </cfRule>
    <cfRule type="cellIs" dxfId="209" priority="150" operator="greaterThan">
      <formula>0</formula>
    </cfRule>
    <cfRule type="cellIs" dxfId="208" priority="151" operator="equal">
      <formula>0</formula>
    </cfRule>
    <cfRule type="cellIs" dxfId="207" priority="390" operator="lessThan">
      <formula>15542</formula>
    </cfRule>
    <cfRule type="cellIs" dxfId="206" priority="391" operator="greaterThan">
      <formula>15542</formula>
    </cfRule>
    <cfRule type="cellIs" dxfId="205" priority="392" operator="equal">
      <formula>15542</formula>
    </cfRule>
    <cfRule type="cellIs" dxfId="204" priority="414" operator="lessThan">
      <formula>10880</formula>
    </cfRule>
    <cfRule type="cellIs" dxfId="203" priority="415" operator="greaterThan">
      <formula>10880</formula>
    </cfRule>
    <cfRule type="cellIs" dxfId="202" priority="416" operator="equal">
      <formula>10880</formula>
    </cfRule>
  </conditionalFormatting>
  <conditionalFormatting sqref="L27">
    <cfRule type="cellIs" dxfId="201" priority="29" operator="lessThan">
      <formula>0</formula>
    </cfRule>
    <cfRule type="cellIs" dxfId="200" priority="30" operator="greaterThan">
      <formula>0</formula>
    </cfRule>
    <cfRule type="cellIs" dxfId="199" priority="31" operator="equal">
      <formula>0</formula>
    </cfRule>
    <cfRule type="cellIs" dxfId="198" priority="146" operator="lessThan">
      <formula>3500</formula>
    </cfRule>
    <cfRule type="cellIs" dxfId="197" priority="147" operator="greaterThan">
      <formula>3500</formula>
    </cfRule>
    <cfRule type="cellIs" dxfId="196" priority="148" operator="equal">
      <formula>3500</formula>
    </cfRule>
    <cfRule type="cellIs" dxfId="195" priority="411" operator="greaterThan">
      <formula>0</formula>
    </cfRule>
    <cfRule type="cellIs" dxfId="194" priority="412" operator="equal">
      <formula>0</formula>
    </cfRule>
    <cfRule type="cellIs" dxfId="193" priority="413" operator="equal">
      <formula>"-"</formula>
    </cfRule>
  </conditionalFormatting>
  <conditionalFormatting sqref="J20:L20">
    <cfRule type="cellIs" dxfId="192" priority="32" operator="lessThan">
      <formula>7410</formula>
    </cfRule>
    <cfRule type="cellIs" dxfId="191" priority="33" operator="greaterThan">
      <formula>7410</formula>
    </cfRule>
    <cfRule type="cellIs" dxfId="190" priority="34" operator="equal">
      <formula>7410</formula>
    </cfRule>
    <cfRule type="cellIs" dxfId="189" priority="152" operator="lessThan">
      <formula>3210</formula>
    </cfRule>
    <cfRule type="cellIs" dxfId="188" priority="153" operator="greaterThan">
      <formula>3210</formula>
    </cfRule>
    <cfRule type="cellIs" dxfId="187" priority="154" operator="equal">
      <formula>3210</formula>
    </cfRule>
    <cfRule type="cellIs" dxfId="186" priority="408" operator="lessThan">
      <formula>1210</formula>
    </cfRule>
    <cfRule type="cellIs" dxfId="185" priority="409" operator="greaterThan">
      <formula>1210</formula>
    </cfRule>
    <cfRule type="cellIs" dxfId="184" priority="410" operator="equal">
      <formula>1210</formula>
    </cfRule>
  </conditionalFormatting>
  <conditionalFormatting sqref="Q27">
    <cfRule type="cellIs" dxfId="183" priority="140" operator="lessThan">
      <formula>0</formula>
    </cfRule>
    <cfRule type="cellIs" dxfId="182" priority="141" operator="greaterThan">
      <formula>0</formula>
    </cfRule>
    <cfRule type="cellIs" dxfId="181" priority="142" operator="equal">
      <formula>0</formula>
    </cfRule>
    <cfRule type="cellIs" dxfId="180" priority="386" operator="lessThan">
      <formula>1030</formula>
    </cfRule>
    <cfRule type="cellIs" dxfId="179" priority="387" operator="greaterThan">
      <formula>1030</formula>
    </cfRule>
    <cfRule type="cellIs" dxfId="178" priority="388" operator="equal">
      <formula>1030</formula>
    </cfRule>
    <cfRule type="cellIs" dxfId="177" priority="405" operator="lessThan">
      <formula>10880</formula>
    </cfRule>
    <cfRule type="cellIs" dxfId="176" priority="406" operator="greaterThan">
      <formula>10880</formula>
    </cfRule>
    <cfRule type="cellIs" dxfId="175" priority="407" operator="equal">
      <formula>10880</formula>
    </cfRule>
  </conditionalFormatting>
  <conditionalFormatting sqref="S27">
    <cfRule type="cellIs" dxfId="174" priority="1" operator="greaterThan">
      <formula>0</formula>
    </cfRule>
    <cfRule type="cellIs" dxfId="173" priority="2" operator="equal">
      <formula>0</formula>
    </cfRule>
    <cfRule type="cellIs" dxfId="172" priority="23" operator="lessThan">
      <formula>85</formula>
    </cfRule>
    <cfRule type="cellIs" dxfId="171" priority="24" operator="greaterThan">
      <formula>85</formula>
    </cfRule>
    <cfRule type="cellIs" dxfId="170" priority="25" operator="equal">
      <formula>85</formula>
    </cfRule>
    <cfRule type="cellIs" dxfId="169" priority="137" operator="lessThan">
      <formula>0</formula>
    </cfRule>
    <cfRule type="cellIs" dxfId="168" priority="138" operator="greaterThan">
      <formula>0</formula>
    </cfRule>
    <cfRule type="cellIs" dxfId="167" priority="139" operator="equal">
      <formula>0</formula>
    </cfRule>
    <cfRule type="cellIs" dxfId="166" priority="402" operator="greaterThan">
      <formula>0</formula>
    </cfRule>
    <cfRule type="cellIs" dxfId="165" priority="403" operator="equal">
      <formula>0</formula>
    </cfRule>
    <cfRule type="cellIs" dxfId="164" priority="404" operator="equal">
      <formula>"-"</formula>
    </cfRule>
  </conditionalFormatting>
  <conditionalFormatting sqref="Q20:S20">
    <cfRule type="cellIs" dxfId="163" priority="26" operator="lessThan">
      <formula>5330</formula>
    </cfRule>
    <cfRule type="cellIs" dxfId="162" priority="27" operator="greaterThan">
      <formula>5330</formula>
    </cfRule>
    <cfRule type="cellIs" dxfId="161" priority="28" operator="equal">
      <formula>5330</formula>
    </cfRule>
    <cfRule type="cellIs" dxfId="160" priority="143" operator="lessThan">
      <formula>3320</formula>
    </cfRule>
    <cfRule type="cellIs" dxfId="159" priority="144" operator="greaterThan">
      <formula>3320</formula>
    </cfRule>
    <cfRule type="cellIs" dxfId="158" priority="145" operator="equal">
      <formula>3320</formula>
    </cfRule>
    <cfRule type="cellIs" dxfId="157" priority="389" operator="equal">
      <formula>1410</formula>
    </cfRule>
    <cfRule type="cellIs" dxfId="156" priority="399" operator="lessThan">
      <formula>1210</formula>
    </cfRule>
    <cfRule type="cellIs" dxfId="155" priority="400" operator="greaterThan">
      <formula>1210</formula>
    </cfRule>
    <cfRule type="cellIs" dxfId="154" priority="401" operator="equal">
      <formula>1210</formula>
    </cfRule>
  </conditionalFormatting>
  <conditionalFormatting sqref="C36">
    <cfRule type="cellIs" dxfId="153" priority="131" operator="lessThan">
      <formula>0</formula>
    </cfRule>
    <cfRule type="cellIs" dxfId="152" priority="132" operator="greaterThan">
      <formula>0</formula>
    </cfRule>
    <cfRule type="cellIs" dxfId="151" priority="133" operator="equal">
      <formula>0</formula>
    </cfRule>
    <cfRule type="cellIs" dxfId="150" priority="353" operator="lessThan">
      <formula>8588</formula>
    </cfRule>
    <cfRule type="cellIs" dxfId="149" priority="354" operator="greaterThan">
      <formula>8588</formula>
    </cfRule>
    <cfRule type="cellIs" dxfId="148" priority="355" operator="equal">
      <formula>8588</formula>
    </cfRule>
    <cfRule type="cellIs" dxfId="147" priority="383" operator="lessThan">
      <formula>10880</formula>
    </cfRule>
    <cfRule type="cellIs" dxfId="146" priority="384" operator="greaterThan">
      <formula>10880</formula>
    </cfRule>
    <cfRule type="cellIs" dxfId="145" priority="385" operator="equal">
      <formula>10880</formula>
    </cfRule>
  </conditionalFormatting>
  <conditionalFormatting sqref="E36">
    <cfRule type="cellIs" dxfId="144" priority="17" operator="lessThan">
      <formula>0</formula>
    </cfRule>
    <cfRule type="cellIs" dxfId="143" priority="18" operator="greaterThan">
      <formula>0</formula>
    </cfRule>
    <cfRule type="cellIs" dxfId="142" priority="19" operator="equal">
      <formula>0</formula>
    </cfRule>
    <cfRule type="cellIs" dxfId="141" priority="128" operator="lessThan">
      <formula>540</formula>
    </cfRule>
    <cfRule type="cellIs" dxfId="140" priority="129" operator="greaterThan">
      <formula>540</formula>
    </cfRule>
    <cfRule type="cellIs" dxfId="139" priority="130" operator="equal">
      <formula>540</formula>
    </cfRule>
    <cfRule type="cellIs" dxfId="138" priority="380" operator="greaterThan">
      <formula>0</formula>
    </cfRule>
    <cfRule type="cellIs" dxfId="137" priority="381" operator="equal">
      <formula>0</formula>
    </cfRule>
    <cfRule type="cellIs" dxfId="136" priority="382" operator="equal">
      <formula>"-"</formula>
    </cfRule>
  </conditionalFormatting>
  <conditionalFormatting sqref="C29:E29">
    <cfRule type="cellIs" dxfId="135" priority="20" operator="lessThan">
      <formula>9210</formula>
    </cfRule>
    <cfRule type="cellIs" dxfId="134" priority="21" operator="greaterThan">
      <formula>9210</formula>
    </cfRule>
    <cfRule type="cellIs" dxfId="133" priority="22" operator="equal">
      <formula>9210</formula>
    </cfRule>
    <cfRule type="cellIs" dxfId="132" priority="134" operator="lessThan">
      <formula>3330</formula>
    </cfRule>
    <cfRule type="cellIs" dxfId="131" priority="135" operator="greaterThan">
      <formula>3330</formula>
    </cfRule>
    <cfRule type="cellIs" dxfId="130" priority="136" operator="equal">
      <formula>3330</formula>
    </cfRule>
    <cfRule type="cellIs" dxfId="129" priority="356" operator="lessThan">
      <formula>1110</formula>
    </cfRule>
    <cfRule type="cellIs" dxfId="128" priority="357" operator="greaterThan">
      <formula>1110</formula>
    </cfRule>
    <cfRule type="cellIs" dxfId="127" priority="358" operator="equal">
      <formula>1110</formula>
    </cfRule>
    <cfRule type="cellIs" dxfId="126" priority="377" operator="lessThan">
      <formula>1210</formula>
    </cfRule>
    <cfRule type="cellIs" dxfId="125" priority="378" operator="greaterThan">
      <formula>1210</formula>
    </cfRule>
    <cfRule type="cellIs" dxfId="124" priority="379" operator="equal">
      <formula>1210</formula>
    </cfRule>
  </conditionalFormatting>
  <conditionalFormatting sqref="L36">
    <cfRule type="cellIs" dxfId="123" priority="11" operator="lessThan">
      <formula>15</formula>
    </cfRule>
    <cfRule type="cellIs" dxfId="122" priority="12" operator="greaterThan">
      <formula>15</formula>
    </cfRule>
    <cfRule type="cellIs" dxfId="121" priority="13" operator="equal">
      <formula>15</formula>
    </cfRule>
    <cfRule type="cellIs" dxfId="120" priority="371" operator="greaterThan">
      <formula>0</formula>
    </cfRule>
    <cfRule type="cellIs" dxfId="119" priority="372" operator="equal">
      <formula>0</formula>
    </cfRule>
    <cfRule type="cellIs" dxfId="118" priority="373" operator="equal">
      <formula>"-"</formula>
    </cfRule>
  </conditionalFormatting>
  <conditionalFormatting sqref="J29:L29">
    <cfRule type="cellIs" dxfId="117" priority="14" operator="lessThan">
      <formula>3310</formula>
    </cfRule>
    <cfRule type="cellIs" dxfId="116" priority="15" operator="greaterThan">
      <formula>3310</formula>
    </cfRule>
    <cfRule type="cellIs" dxfId="115" priority="16" operator="equal">
      <formula>3310</formula>
    </cfRule>
    <cfRule type="cellIs" dxfId="114" priority="125" operator="lessThan">
      <formula>3340</formula>
    </cfRule>
    <cfRule type="cellIs" dxfId="113" priority="126" operator="greaterThan">
      <formula>3340</formula>
    </cfRule>
    <cfRule type="cellIs" dxfId="112" priority="127" operator="equal">
      <formula>3340</formula>
    </cfRule>
    <cfRule type="cellIs" dxfId="111" priority="368" operator="lessThan">
      <formula>1210</formula>
    </cfRule>
    <cfRule type="cellIs" dxfId="110" priority="369" operator="greaterThan">
      <formula>1210</formula>
    </cfRule>
    <cfRule type="cellIs" dxfId="109" priority="370" operator="equal">
      <formula>1210</formula>
    </cfRule>
  </conditionalFormatting>
  <conditionalFormatting sqref="Q36">
    <cfRule type="cellIs" dxfId="108" priority="116" operator="lessThan">
      <formula>0</formula>
    </cfRule>
    <cfRule type="cellIs" dxfId="107" priority="117" operator="greaterThan">
      <formula>0</formula>
    </cfRule>
    <cfRule type="cellIs" dxfId="106" priority="118" operator="equal">
      <formula>0</formula>
    </cfRule>
    <cfRule type="cellIs" dxfId="105" priority="346" operator="lessThan">
      <formula>1030</formula>
    </cfRule>
    <cfRule type="cellIs" dxfId="104" priority="347" operator="greaterThan">
      <formula>1030</formula>
    </cfRule>
    <cfRule type="cellIs" dxfId="103" priority="348" operator="equal">
      <formula>1030</formula>
    </cfRule>
    <cfRule type="cellIs" dxfId="102" priority="365" operator="lessThan">
      <formula>10880</formula>
    </cfRule>
    <cfRule type="cellIs" dxfId="101" priority="366" operator="greaterThan">
      <formula>10880</formula>
    </cfRule>
    <cfRule type="cellIs" dxfId="100" priority="367" operator="equal">
      <formula>10880</formula>
    </cfRule>
  </conditionalFormatting>
  <conditionalFormatting sqref="S36">
    <cfRule type="cellIs" dxfId="99" priority="5" operator="lessThan">
      <formula>85</formula>
    </cfRule>
    <cfRule type="cellIs" dxfId="98" priority="6" operator="greaterThan">
      <formula>85</formula>
    </cfRule>
    <cfRule type="cellIs" dxfId="97" priority="7" operator="equal">
      <formula>85</formula>
    </cfRule>
    <cfRule type="cellIs" dxfId="96" priority="113" operator="lessThan">
      <formula>80</formula>
    </cfRule>
    <cfRule type="cellIs" dxfId="95" priority="114" operator="greaterThan">
      <formula>80</formula>
    </cfRule>
    <cfRule type="cellIs" dxfId="94" priority="115" operator="equal">
      <formula>80</formula>
    </cfRule>
    <cfRule type="cellIs" dxfId="93" priority="362" operator="greaterThan">
      <formula>0</formula>
    </cfRule>
    <cfRule type="cellIs" dxfId="92" priority="363" operator="equal">
      <formula>0</formula>
    </cfRule>
    <cfRule type="cellIs" dxfId="91" priority="364" operator="equal">
      <formula>"-"</formula>
    </cfRule>
  </conditionalFormatting>
  <conditionalFormatting sqref="Q29:S29">
    <cfRule type="cellIs" dxfId="90" priority="8" operator="lessThan">
      <formula>5310</formula>
    </cfRule>
    <cfRule type="cellIs" dxfId="89" priority="9" operator="greaterThan">
      <formula>5310</formula>
    </cfRule>
    <cfRule type="cellIs" dxfId="88" priority="10" operator="equal">
      <formula>5310</formula>
    </cfRule>
    <cfRule type="cellIs" dxfId="87" priority="119" operator="lessThan">
      <formula>3390</formula>
    </cfRule>
    <cfRule type="cellIs" dxfId="86" priority="120" operator="greaterThan">
      <formula>3390</formula>
    </cfRule>
    <cfRule type="cellIs" dxfId="85" priority="121" operator="equal">
      <formula>3390</formula>
    </cfRule>
    <cfRule type="cellIs" dxfId="84" priority="349" operator="equal">
      <formula>1410</formula>
    </cfRule>
    <cfRule type="cellIs" dxfId="83" priority="359" operator="lessThan">
      <formula>1210</formula>
    </cfRule>
    <cfRule type="cellIs" dxfId="82" priority="360" operator="greaterThan">
      <formula>1210</formula>
    </cfRule>
    <cfRule type="cellIs" dxfId="81" priority="361" operator="equal">
      <formula>1210</formula>
    </cfRule>
  </conditionalFormatting>
  <conditionalFormatting sqref="J36">
    <cfRule type="cellIs" dxfId="80" priority="3" operator="greaterThan">
      <formula>0</formula>
    </cfRule>
    <cfRule type="cellIs" dxfId="79" priority="4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E18"/>
  <sheetViews>
    <sheetView topLeftCell="A10" zoomScaleNormal="100" workbookViewId="0">
      <selection activeCell="E19" sqref="E19"/>
    </sheetView>
  </sheetViews>
  <sheetFormatPr defaultColWidth="9" defaultRowHeight="15" x14ac:dyDescent="0.25"/>
  <cols>
    <col min="1" max="1" width="6.42578125" style="10" customWidth="1"/>
    <col min="2" max="2" width="43.42578125" style="10" customWidth="1"/>
    <col min="3" max="3" width="14.5703125" style="10" customWidth="1"/>
    <col min="4" max="4" width="11.42578125" style="10" customWidth="1"/>
    <col min="5" max="5" width="11" style="10" customWidth="1"/>
    <col min="6" max="16384" width="9" style="10"/>
  </cols>
  <sheetData>
    <row r="1" spans="1:5" x14ac:dyDescent="0.25">
      <c r="A1" s="86" t="s">
        <v>6</v>
      </c>
      <c r="B1" s="86"/>
      <c r="C1" s="86"/>
      <c r="D1" s="86"/>
      <c r="E1" s="86"/>
    </row>
    <row r="2" spans="1:5" x14ac:dyDescent="0.25">
      <c r="A2" s="1"/>
      <c r="B2" s="86" t="s">
        <v>7</v>
      </c>
      <c r="C2" s="86"/>
      <c r="D2" s="86"/>
      <c r="E2" s="1"/>
    </row>
    <row r="3" spans="1:5" x14ac:dyDescent="0.25">
      <c r="A3" s="1"/>
      <c r="B3" s="97" t="s">
        <v>38</v>
      </c>
      <c r="C3" s="97"/>
      <c r="D3" s="97"/>
      <c r="E3" s="1"/>
    </row>
    <row r="4" spans="1:5" x14ac:dyDescent="0.25">
      <c r="A4" s="1"/>
      <c r="B4" s="1"/>
      <c r="C4" s="1"/>
      <c r="D4" s="1"/>
      <c r="E4" s="1"/>
    </row>
    <row r="5" spans="1:5" ht="17.25" customHeight="1" x14ac:dyDescent="0.25">
      <c r="A5" s="87" t="s">
        <v>10</v>
      </c>
      <c r="B5" s="87" t="s">
        <v>8</v>
      </c>
      <c r="C5" s="87" t="s">
        <v>9</v>
      </c>
      <c r="D5" s="87" t="s">
        <v>68</v>
      </c>
      <c r="E5" s="87" t="s">
        <v>66</v>
      </c>
    </row>
    <row r="6" spans="1:5" x14ac:dyDescent="0.25">
      <c r="A6" s="89"/>
      <c r="B6" s="89"/>
      <c r="C6" s="89"/>
      <c r="D6" s="89"/>
      <c r="E6" s="89"/>
    </row>
    <row r="7" spans="1:5" x14ac:dyDescent="0.25">
      <c r="A7" s="11">
        <v>1</v>
      </c>
      <c r="B7" s="3">
        <v>2</v>
      </c>
      <c r="C7" s="5">
        <v>3</v>
      </c>
      <c r="D7" s="12">
        <v>4</v>
      </c>
      <c r="E7" s="3">
        <v>5</v>
      </c>
    </row>
    <row r="8" spans="1:5" ht="38.25" customHeight="1" x14ac:dyDescent="0.25">
      <c r="A8" s="12">
        <v>1</v>
      </c>
      <c r="B8" s="13" t="s">
        <v>39</v>
      </c>
      <c r="C8" s="12">
        <v>1110</v>
      </c>
      <c r="D8" s="12">
        <v>1300</v>
      </c>
      <c r="E8" s="7"/>
    </row>
    <row r="9" spans="1:5" ht="38.25" customHeight="1" x14ac:dyDescent="0.25">
      <c r="A9" s="11">
        <v>2</v>
      </c>
      <c r="B9" s="13" t="s">
        <v>115</v>
      </c>
      <c r="C9" s="5">
        <v>1210</v>
      </c>
      <c r="D9" s="4">
        <v>2000</v>
      </c>
      <c r="E9" s="7"/>
    </row>
    <row r="10" spans="1:5" ht="38.25" customHeight="1" x14ac:dyDescent="0.25">
      <c r="A10" s="11">
        <v>3</v>
      </c>
      <c r="B10" s="13" t="s">
        <v>116</v>
      </c>
      <c r="C10" s="5">
        <v>1610</v>
      </c>
      <c r="D10" s="4">
        <v>2000</v>
      </c>
      <c r="E10" s="7"/>
    </row>
    <row r="11" spans="1:5" ht="38.25" customHeight="1" x14ac:dyDescent="0.25">
      <c r="A11" s="11">
        <v>4</v>
      </c>
      <c r="B11" s="13" t="s">
        <v>117</v>
      </c>
      <c r="C11" s="5">
        <v>3130</v>
      </c>
      <c r="D11" s="4"/>
      <c r="E11" s="7">
        <v>200</v>
      </c>
    </row>
    <row r="12" spans="1:5" ht="38.25" customHeight="1" x14ac:dyDescent="0.25">
      <c r="A12" s="11">
        <v>5</v>
      </c>
      <c r="B12" s="13" t="s">
        <v>118</v>
      </c>
      <c r="C12" s="5">
        <v>5150</v>
      </c>
      <c r="D12" s="4"/>
      <c r="E12" s="7">
        <v>5000</v>
      </c>
    </row>
    <row r="13" spans="1:5" ht="38.25" customHeight="1" x14ac:dyDescent="0.25">
      <c r="A13" s="11">
        <v>6</v>
      </c>
      <c r="B13" s="13" t="s">
        <v>40</v>
      </c>
      <c r="C13" s="5">
        <v>6110</v>
      </c>
      <c r="D13" s="4"/>
      <c r="E13" s="7">
        <v>1300</v>
      </c>
    </row>
    <row r="14" spans="1:5" ht="38.25" customHeight="1" x14ac:dyDescent="0.25">
      <c r="A14" s="11">
        <v>7</v>
      </c>
      <c r="B14" s="13" t="s">
        <v>119</v>
      </c>
      <c r="C14" s="5">
        <v>7200</v>
      </c>
      <c r="D14" s="4">
        <v>1000</v>
      </c>
      <c r="E14" s="7"/>
    </row>
    <row r="15" spans="1:5" ht="38.25" customHeight="1" x14ac:dyDescent="0.25">
      <c r="A15" s="11">
        <v>8</v>
      </c>
      <c r="B15" s="13" t="s">
        <v>120</v>
      </c>
      <c r="C15" s="5">
        <v>7410</v>
      </c>
      <c r="D15" s="4">
        <v>200</v>
      </c>
      <c r="E15" s="7"/>
    </row>
    <row r="16" spans="1:5" ht="38.25" customHeight="1" x14ac:dyDescent="0.25">
      <c r="A16" s="11"/>
      <c r="B16" s="13"/>
      <c r="C16" s="5"/>
      <c r="D16" s="4"/>
      <c r="E16" s="7"/>
    </row>
    <row r="17" spans="1:5" ht="38.25" customHeight="1" x14ac:dyDescent="0.25">
      <c r="A17" s="11"/>
      <c r="B17" s="13"/>
      <c r="C17" s="5"/>
      <c r="D17" s="6"/>
      <c r="E17" s="8"/>
    </row>
    <row r="18" spans="1:5" ht="38.25" customHeight="1" x14ac:dyDescent="0.25">
      <c r="A18" s="9"/>
      <c r="B18" s="14"/>
      <c r="C18" s="2"/>
      <c r="D18" s="6">
        <f>SUM(D8:D17)</f>
        <v>6500</v>
      </c>
      <c r="E18" s="20">
        <f>SUM(E8:E17)</f>
        <v>6500</v>
      </c>
    </row>
  </sheetData>
  <mergeCells count="8"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18">
    <cfRule type="cellIs" dxfId="78" priority="5" operator="lessThan">
      <formula>6500</formula>
    </cfRule>
    <cfRule type="cellIs" dxfId="77" priority="6" operator="greaterThan">
      <formula>6500</formula>
    </cfRule>
    <cfRule type="cellIs" dxfId="76" priority="7" operator="equal">
      <formula>6500</formula>
    </cfRule>
  </conditionalFormatting>
  <conditionalFormatting sqref="E18">
    <cfRule type="cellIs" dxfId="75" priority="1" operator="equal">
      <formula>6500</formula>
    </cfRule>
    <cfRule type="cellIs" dxfId="74" priority="2" operator="lessThan">
      <formula>6500</formula>
    </cfRule>
    <cfRule type="cellIs" dxfId="73" priority="3" operator="greaterThan">
      <formula>6500</formula>
    </cfRule>
    <cfRule type="cellIs" dxfId="72" priority="4" operator="equal">
      <formula>6500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B1:BX491"/>
  <sheetViews>
    <sheetView zoomScaleNormal="100" workbookViewId="0">
      <selection activeCell="B9" sqref="B9"/>
    </sheetView>
  </sheetViews>
  <sheetFormatPr defaultColWidth="9" defaultRowHeight="15" x14ac:dyDescent="0.25"/>
  <cols>
    <col min="1" max="1" width="5.7109375" style="17" customWidth="1"/>
    <col min="2" max="2" width="29" style="17" customWidth="1"/>
    <col min="3" max="3" width="8.42578125" style="17" customWidth="1"/>
    <col min="4" max="4" width="32" style="17" customWidth="1"/>
    <col min="5" max="6" width="7.42578125" style="17" customWidth="1"/>
    <col min="7" max="16384" width="9" style="17"/>
  </cols>
  <sheetData>
    <row r="1" spans="2:76" ht="24.75" customHeight="1" x14ac:dyDescent="0.35">
      <c r="B1" s="98" t="s">
        <v>13</v>
      </c>
      <c r="C1" s="98"/>
      <c r="D1" s="98"/>
      <c r="E1" s="98"/>
      <c r="F1" s="98"/>
      <c r="G1" s="98"/>
      <c r="H1" s="15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</row>
    <row r="2" spans="2:76" ht="6.75" customHeight="1" x14ac:dyDescent="0.35">
      <c r="B2" s="18"/>
      <c r="C2" s="18"/>
      <c r="D2" s="18"/>
      <c r="E2" s="18"/>
      <c r="F2" s="18"/>
      <c r="G2" s="18"/>
      <c r="H2" s="18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</row>
    <row r="3" spans="2:76" ht="15.75" customHeight="1" x14ac:dyDescent="0.35">
      <c r="B3" s="99" t="s">
        <v>14</v>
      </c>
      <c r="C3" s="99"/>
      <c r="D3" s="99"/>
      <c r="E3" s="99"/>
      <c r="F3" s="99"/>
      <c r="G3" s="99"/>
      <c r="H3" s="19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</row>
    <row r="4" spans="2:76" ht="5.25" customHeight="1" x14ac:dyDescent="0.35">
      <c r="B4" s="18"/>
      <c r="C4" s="18"/>
      <c r="D4" s="18"/>
      <c r="E4" s="18"/>
      <c r="F4" s="18"/>
      <c r="G4" s="18"/>
      <c r="H4" s="18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</row>
    <row r="5" spans="2:76" x14ac:dyDescent="0.25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</row>
    <row r="6" spans="2:76" x14ac:dyDescent="0.25">
      <c r="B6" s="29" t="s">
        <v>15</v>
      </c>
      <c r="C6" s="29" t="s">
        <v>41</v>
      </c>
      <c r="D6" s="29" t="s">
        <v>42</v>
      </c>
      <c r="E6" s="22" t="s">
        <v>41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</row>
    <row r="7" spans="2:76" ht="27" customHeight="1" x14ac:dyDescent="0.25">
      <c r="B7" s="23" t="s">
        <v>131</v>
      </c>
      <c r="C7" s="23">
        <v>5300</v>
      </c>
      <c r="D7" s="28" t="s">
        <v>43</v>
      </c>
      <c r="E7" s="23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</row>
    <row r="8" spans="2:76" ht="27" customHeight="1" x14ac:dyDescent="0.25">
      <c r="B8" s="24"/>
      <c r="C8" s="24"/>
      <c r="D8" s="24" t="s">
        <v>132</v>
      </c>
      <c r="E8" s="24">
        <v>200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</row>
    <row r="9" spans="2:76" ht="27" customHeight="1" thickBot="1" x14ac:dyDescent="0.3">
      <c r="B9" s="24"/>
      <c r="C9" s="24"/>
      <c r="D9" s="24" t="s">
        <v>133</v>
      </c>
      <c r="E9" s="24">
        <v>15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</row>
    <row r="10" spans="2:76" ht="27" customHeight="1" thickBot="1" x14ac:dyDescent="0.3">
      <c r="B10" s="24"/>
      <c r="C10" s="25"/>
      <c r="D10" s="30" t="s">
        <v>44</v>
      </c>
      <c r="E10" s="26">
        <f>SUM(E8:E9)</f>
        <v>215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</row>
    <row r="11" spans="2:76" ht="27" customHeight="1" x14ac:dyDescent="0.25">
      <c r="B11" s="24"/>
      <c r="C11" s="24"/>
      <c r="D11" s="24" t="s">
        <v>134</v>
      </c>
      <c r="E11" s="24">
        <v>5000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</row>
    <row r="12" spans="2:76" ht="27" customHeight="1" x14ac:dyDescent="0.25">
      <c r="B12" s="24"/>
      <c r="C12" s="24"/>
      <c r="D12" s="24" t="s">
        <v>135</v>
      </c>
      <c r="E12" s="24">
        <v>85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</row>
    <row r="13" spans="2:76" ht="27" customHeight="1" thickBot="1" x14ac:dyDescent="0.3">
      <c r="B13" s="24"/>
      <c r="C13" s="24"/>
      <c r="D13" s="31" t="s">
        <v>45</v>
      </c>
      <c r="E13" s="23">
        <f>SUM(E11:E12)</f>
        <v>5085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</row>
    <row r="14" spans="2:76" ht="15.75" thickBot="1" x14ac:dyDescent="0.3">
      <c r="B14" s="32" t="s">
        <v>47</v>
      </c>
      <c r="C14" s="27">
        <f>SUM(C7:C13)</f>
        <v>5300</v>
      </c>
      <c r="D14" s="32" t="s">
        <v>46</v>
      </c>
      <c r="E14" s="26">
        <f>E10+E13</f>
        <v>5300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</row>
    <row r="15" spans="2:76" x14ac:dyDescent="0.2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</row>
    <row r="16" spans="2:76" x14ac:dyDescent="0.2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</row>
    <row r="17" spans="2:76" x14ac:dyDescent="0.2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</row>
    <row r="18" spans="2:76" x14ac:dyDescent="0.25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</row>
    <row r="19" spans="2:76" x14ac:dyDescent="0.25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</row>
    <row r="20" spans="2:76" x14ac:dyDescent="0.25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</row>
    <row r="21" spans="2:76" x14ac:dyDescent="0.25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</row>
    <row r="22" spans="2:76" x14ac:dyDescent="0.25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</row>
    <row r="23" spans="2:76" x14ac:dyDescent="0.25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</row>
    <row r="24" spans="2:76" x14ac:dyDescent="0.25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</row>
    <row r="25" spans="2:76" x14ac:dyDescent="0.25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</row>
    <row r="26" spans="2:76" x14ac:dyDescent="0.25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</row>
    <row r="27" spans="2:76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</row>
    <row r="28" spans="2:76" x14ac:dyDescent="0.25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</row>
    <row r="29" spans="2:76" x14ac:dyDescent="0.25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</row>
    <row r="30" spans="2:76" x14ac:dyDescent="0.25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</row>
    <row r="31" spans="2:76" x14ac:dyDescent="0.25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</row>
    <row r="32" spans="2:76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</row>
    <row r="33" spans="2:76" x14ac:dyDescent="0.2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</row>
    <row r="34" spans="2:76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</row>
    <row r="35" spans="2:76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</row>
    <row r="36" spans="2:76" x14ac:dyDescent="0.25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</row>
    <row r="37" spans="2:76" x14ac:dyDescent="0.25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</row>
    <row r="38" spans="2:76" x14ac:dyDescent="0.25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</row>
    <row r="39" spans="2:76" x14ac:dyDescent="0.25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</row>
    <row r="40" spans="2:76" x14ac:dyDescent="0.25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</row>
    <row r="41" spans="2:76" x14ac:dyDescent="0.25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</row>
    <row r="42" spans="2:76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</row>
    <row r="43" spans="2:76" x14ac:dyDescent="0.25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</row>
    <row r="44" spans="2:76" x14ac:dyDescent="0.25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</row>
    <row r="45" spans="2:76" x14ac:dyDescent="0.25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</row>
    <row r="46" spans="2:76" x14ac:dyDescent="0.25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</row>
    <row r="47" spans="2:76" x14ac:dyDescent="0.25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</row>
    <row r="48" spans="2:76" x14ac:dyDescent="0.25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</row>
    <row r="49" spans="2:76" x14ac:dyDescent="0.25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</row>
    <row r="50" spans="2:76" x14ac:dyDescent="0.25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</row>
    <row r="51" spans="2:76" x14ac:dyDescent="0.25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</row>
    <row r="52" spans="2:76" x14ac:dyDescent="0.25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</row>
    <row r="53" spans="2:76" x14ac:dyDescent="0.25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</row>
    <row r="54" spans="2:76" x14ac:dyDescent="0.25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</row>
    <row r="55" spans="2:76" x14ac:dyDescent="0.25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</row>
    <row r="56" spans="2:76" x14ac:dyDescent="0.25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</row>
    <row r="57" spans="2:76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</row>
    <row r="58" spans="2:76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</row>
    <row r="59" spans="2:76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</row>
    <row r="60" spans="2:76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</row>
    <row r="61" spans="2:76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</row>
    <row r="62" spans="2:76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</row>
    <row r="63" spans="2:76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</row>
    <row r="64" spans="2:76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</row>
    <row r="65" spans="2:76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</row>
    <row r="66" spans="2:76" x14ac:dyDescent="0.25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</row>
    <row r="67" spans="2:76" x14ac:dyDescent="0.25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</row>
    <row r="68" spans="2:76" x14ac:dyDescent="0.25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</row>
    <row r="69" spans="2:76" x14ac:dyDescent="0.25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</row>
    <row r="70" spans="2:76" x14ac:dyDescent="0.25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</row>
    <row r="71" spans="2:76" x14ac:dyDescent="0.25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</row>
    <row r="72" spans="2:76" x14ac:dyDescent="0.25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</row>
    <row r="73" spans="2:76" x14ac:dyDescent="0.25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</row>
    <row r="74" spans="2:76" x14ac:dyDescent="0.25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</row>
    <row r="75" spans="2:76" x14ac:dyDescent="0.25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</row>
    <row r="76" spans="2:76" x14ac:dyDescent="0.25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</row>
    <row r="77" spans="2:76" x14ac:dyDescent="0.25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</row>
    <row r="78" spans="2:76" x14ac:dyDescent="0.25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</row>
    <row r="79" spans="2:76" x14ac:dyDescent="0.25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</row>
    <row r="80" spans="2:76" x14ac:dyDescent="0.25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</row>
    <row r="81" spans="2:76" x14ac:dyDescent="0.25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</row>
    <row r="82" spans="2:76" x14ac:dyDescent="0.25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</row>
    <row r="83" spans="2:76" x14ac:dyDescent="0.25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</row>
    <row r="84" spans="2:76" x14ac:dyDescent="0.25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</row>
    <row r="85" spans="2:76" x14ac:dyDescent="0.25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</row>
    <row r="86" spans="2:76" x14ac:dyDescent="0.25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</row>
    <row r="87" spans="2:76" x14ac:dyDescent="0.25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</row>
    <row r="88" spans="2:76" x14ac:dyDescent="0.25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</row>
    <row r="89" spans="2:76" x14ac:dyDescent="0.25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</row>
    <row r="90" spans="2:76" x14ac:dyDescent="0.25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</row>
    <row r="91" spans="2:76" x14ac:dyDescent="0.25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</row>
    <row r="92" spans="2:76" x14ac:dyDescent="0.25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</row>
    <row r="93" spans="2:76" x14ac:dyDescent="0.25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</row>
    <row r="94" spans="2:76" x14ac:dyDescent="0.25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</row>
    <row r="95" spans="2:76" x14ac:dyDescent="0.25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</row>
    <row r="96" spans="2:76" x14ac:dyDescent="0.25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</row>
    <row r="97" spans="2:76" x14ac:dyDescent="0.25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</row>
    <row r="98" spans="2:76" x14ac:dyDescent="0.25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</row>
    <row r="99" spans="2:76" x14ac:dyDescent="0.25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</row>
    <row r="100" spans="2:76" x14ac:dyDescent="0.25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</row>
    <row r="101" spans="2:76" x14ac:dyDescent="0.25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</row>
    <row r="102" spans="2:76" x14ac:dyDescent="0.25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</row>
    <row r="103" spans="2:76" x14ac:dyDescent="0.25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</row>
    <row r="104" spans="2:76" x14ac:dyDescent="0.25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</row>
    <row r="105" spans="2:76" x14ac:dyDescent="0.25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</row>
    <row r="106" spans="2:76" x14ac:dyDescent="0.25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</row>
    <row r="107" spans="2:76" x14ac:dyDescent="0.25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</row>
    <row r="108" spans="2:76" x14ac:dyDescent="0.25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</row>
    <row r="109" spans="2:76" x14ac:dyDescent="0.25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</row>
    <row r="110" spans="2:76" x14ac:dyDescent="0.25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</row>
    <row r="111" spans="2:76" x14ac:dyDescent="0.25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</row>
    <row r="112" spans="2:76" x14ac:dyDescent="0.25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</row>
    <row r="113" spans="2:76" x14ac:dyDescent="0.25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</row>
    <row r="114" spans="2:76" x14ac:dyDescent="0.25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</row>
    <row r="115" spans="2:76" x14ac:dyDescent="0.25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</row>
    <row r="116" spans="2:76" x14ac:dyDescent="0.25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</row>
    <row r="117" spans="2:76" x14ac:dyDescent="0.25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</row>
    <row r="118" spans="2:76" x14ac:dyDescent="0.25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</row>
    <row r="119" spans="2:76" x14ac:dyDescent="0.25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</row>
    <row r="120" spans="2:76" x14ac:dyDescent="0.25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</row>
    <row r="121" spans="2:76" x14ac:dyDescent="0.25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</row>
    <row r="122" spans="2:76" x14ac:dyDescent="0.25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</row>
    <row r="123" spans="2:76" x14ac:dyDescent="0.25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</row>
    <row r="124" spans="2:76" x14ac:dyDescent="0.25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</row>
    <row r="125" spans="2:76" x14ac:dyDescent="0.25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</row>
    <row r="126" spans="2:76" x14ac:dyDescent="0.25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</row>
    <row r="127" spans="2:76" x14ac:dyDescent="0.25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</row>
    <row r="128" spans="2:76" x14ac:dyDescent="0.25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</row>
    <row r="129" spans="2:76" x14ac:dyDescent="0.25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</row>
    <row r="130" spans="2:76" x14ac:dyDescent="0.25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</row>
    <row r="131" spans="2:76" x14ac:dyDescent="0.25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</row>
    <row r="132" spans="2:76" x14ac:dyDescent="0.25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</row>
    <row r="133" spans="2:76" x14ac:dyDescent="0.25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</row>
    <row r="134" spans="2:76" x14ac:dyDescent="0.25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</row>
    <row r="135" spans="2:76" x14ac:dyDescent="0.25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</row>
    <row r="136" spans="2:76" x14ac:dyDescent="0.25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</row>
    <row r="137" spans="2:76" x14ac:dyDescent="0.25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</row>
    <row r="138" spans="2:76" x14ac:dyDescent="0.25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</row>
    <row r="139" spans="2:76" x14ac:dyDescent="0.25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</row>
    <row r="140" spans="2:76" x14ac:dyDescent="0.25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</row>
    <row r="141" spans="2:76" x14ac:dyDescent="0.25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</row>
    <row r="142" spans="2:76" x14ac:dyDescent="0.25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</row>
    <row r="143" spans="2:76" x14ac:dyDescent="0.25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</row>
    <row r="144" spans="2:76" x14ac:dyDescent="0.25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</row>
    <row r="145" spans="2:76" x14ac:dyDescent="0.25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</row>
    <row r="146" spans="2:76" x14ac:dyDescent="0.25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</row>
    <row r="147" spans="2:76" x14ac:dyDescent="0.25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</row>
    <row r="148" spans="2:76" x14ac:dyDescent="0.25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</row>
    <row r="149" spans="2:76" x14ac:dyDescent="0.25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</row>
    <row r="150" spans="2:76" x14ac:dyDescent="0.25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</row>
    <row r="151" spans="2:76" x14ac:dyDescent="0.25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</row>
    <row r="152" spans="2:76" x14ac:dyDescent="0.25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</row>
    <row r="153" spans="2:76" x14ac:dyDescent="0.25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</row>
    <row r="154" spans="2:76" x14ac:dyDescent="0.25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</row>
    <row r="155" spans="2:76" x14ac:dyDescent="0.25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</row>
    <row r="156" spans="2:76" x14ac:dyDescent="0.25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</row>
    <row r="157" spans="2:76" x14ac:dyDescent="0.25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</row>
    <row r="158" spans="2:76" x14ac:dyDescent="0.25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</row>
    <row r="159" spans="2:76" x14ac:dyDescent="0.25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</row>
    <row r="160" spans="2:76" x14ac:dyDescent="0.25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</row>
    <row r="161" spans="2:76" x14ac:dyDescent="0.25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</row>
    <row r="162" spans="2:76" x14ac:dyDescent="0.25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</row>
    <row r="163" spans="2:76" x14ac:dyDescent="0.25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</row>
    <row r="164" spans="2:76" x14ac:dyDescent="0.25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</row>
    <row r="165" spans="2:76" x14ac:dyDescent="0.25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</row>
    <row r="166" spans="2:76" x14ac:dyDescent="0.25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</row>
    <row r="167" spans="2:76" x14ac:dyDescent="0.25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</row>
    <row r="168" spans="2:76" x14ac:dyDescent="0.25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</row>
    <row r="169" spans="2:76" x14ac:dyDescent="0.25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</row>
    <row r="170" spans="2:76" x14ac:dyDescent="0.25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</row>
    <row r="171" spans="2:76" x14ac:dyDescent="0.25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</row>
    <row r="172" spans="2:76" x14ac:dyDescent="0.25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</row>
    <row r="173" spans="2:76" x14ac:dyDescent="0.25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</row>
    <row r="174" spans="2:76" x14ac:dyDescent="0.25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</row>
    <row r="175" spans="2:76" x14ac:dyDescent="0.25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</row>
    <row r="176" spans="2:76" x14ac:dyDescent="0.25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</row>
    <row r="177" spans="2:76" x14ac:dyDescent="0.25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</row>
    <row r="178" spans="2:76" x14ac:dyDescent="0.25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</row>
    <row r="179" spans="2:76" x14ac:dyDescent="0.25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</row>
    <row r="180" spans="2:76" x14ac:dyDescent="0.25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</row>
    <row r="181" spans="2:76" x14ac:dyDescent="0.25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</row>
    <row r="182" spans="2:76" x14ac:dyDescent="0.25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</row>
    <row r="183" spans="2:76" x14ac:dyDescent="0.25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</row>
    <row r="184" spans="2:76" x14ac:dyDescent="0.25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</row>
    <row r="185" spans="2:76" x14ac:dyDescent="0.25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</row>
    <row r="186" spans="2:76" x14ac:dyDescent="0.25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</row>
    <row r="187" spans="2:76" x14ac:dyDescent="0.25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  <c r="BW187" s="16"/>
      <c r="BX187" s="16"/>
    </row>
    <row r="188" spans="2:76" x14ac:dyDescent="0.25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  <c r="BW188" s="16"/>
      <c r="BX188" s="16"/>
    </row>
    <row r="189" spans="2:76" x14ac:dyDescent="0.25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</row>
    <row r="190" spans="2:76" x14ac:dyDescent="0.25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</row>
    <row r="191" spans="2:76" x14ac:dyDescent="0.25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  <c r="BW191" s="16"/>
      <c r="BX191" s="16"/>
    </row>
    <row r="192" spans="2:76" x14ac:dyDescent="0.25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  <c r="BW192" s="16"/>
      <c r="BX192" s="16"/>
    </row>
    <row r="193" spans="2:76" x14ac:dyDescent="0.25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</row>
    <row r="194" spans="2:76" x14ac:dyDescent="0.25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</row>
    <row r="195" spans="2:76" x14ac:dyDescent="0.25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</row>
    <row r="196" spans="2:76" x14ac:dyDescent="0.25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</row>
    <row r="197" spans="2:76" x14ac:dyDescent="0.25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</row>
    <row r="198" spans="2:76" x14ac:dyDescent="0.25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</row>
    <row r="199" spans="2:76" x14ac:dyDescent="0.25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</row>
    <row r="200" spans="2:76" x14ac:dyDescent="0.25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</row>
    <row r="201" spans="2:76" x14ac:dyDescent="0.25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</row>
    <row r="202" spans="2:76" x14ac:dyDescent="0.25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</row>
    <row r="203" spans="2:76" x14ac:dyDescent="0.25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</row>
    <row r="204" spans="2:76" x14ac:dyDescent="0.25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  <c r="BW204" s="16"/>
      <c r="BX204" s="16"/>
    </row>
    <row r="205" spans="2:76" x14ac:dyDescent="0.25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6"/>
      <c r="BP205" s="16"/>
      <c r="BQ205" s="16"/>
      <c r="BR205" s="16"/>
      <c r="BS205" s="16"/>
      <c r="BT205" s="16"/>
      <c r="BU205" s="16"/>
      <c r="BV205" s="16"/>
      <c r="BW205" s="16"/>
      <c r="BX205" s="16"/>
    </row>
    <row r="206" spans="2:76" x14ac:dyDescent="0.25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</row>
    <row r="207" spans="2:76" x14ac:dyDescent="0.25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</row>
    <row r="208" spans="2:76" x14ac:dyDescent="0.25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</row>
    <row r="209" spans="2:76" x14ac:dyDescent="0.25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  <c r="BW209" s="16"/>
      <c r="BX209" s="16"/>
    </row>
    <row r="210" spans="2:76" x14ac:dyDescent="0.25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</row>
    <row r="211" spans="2:76" x14ac:dyDescent="0.25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</row>
    <row r="212" spans="2:76" x14ac:dyDescent="0.25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  <c r="BP212" s="16"/>
      <c r="BQ212" s="16"/>
      <c r="BR212" s="16"/>
      <c r="BS212" s="16"/>
      <c r="BT212" s="16"/>
      <c r="BU212" s="16"/>
      <c r="BV212" s="16"/>
      <c r="BW212" s="16"/>
      <c r="BX212" s="16"/>
    </row>
    <row r="213" spans="2:76" x14ac:dyDescent="0.25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</row>
    <row r="214" spans="2:76" x14ac:dyDescent="0.25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</row>
    <row r="215" spans="2:76" x14ac:dyDescent="0.25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</row>
    <row r="216" spans="2:76" x14ac:dyDescent="0.25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</row>
    <row r="217" spans="2:76" x14ac:dyDescent="0.25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  <c r="BT217" s="16"/>
      <c r="BU217" s="16"/>
      <c r="BV217" s="16"/>
      <c r="BW217" s="16"/>
      <c r="BX217" s="16"/>
    </row>
    <row r="218" spans="2:76" x14ac:dyDescent="0.25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</row>
    <row r="219" spans="2:76" x14ac:dyDescent="0.25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</row>
    <row r="220" spans="2:76" x14ac:dyDescent="0.25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  <c r="BN220" s="16"/>
      <c r="BO220" s="16"/>
      <c r="BP220" s="16"/>
      <c r="BQ220" s="16"/>
      <c r="BR220" s="16"/>
      <c r="BS220" s="16"/>
      <c r="BT220" s="16"/>
      <c r="BU220" s="16"/>
      <c r="BV220" s="16"/>
      <c r="BW220" s="16"/>
      <c r="BX220" s="16"/>
    </row>
    <row r="221" spans="2:76" x14ac:dyDescent="0.25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/>
      <c r="BR221" s="16"/>
      <c r="BS221" s="16"/>
      <c r="BT221" s="16"/>
      <c r="BU221" s="16"/>
      <c r="BV221" s="16"/>
      <c r="BW221" s="16"/>
      <c r="BX221" s="16"/>
    </row>
    <row r="222" spans="2:76" x14ac:dyDescent="0.25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</row>
    <row r="223" spans="2:76" x14ac:dyDescent="0.25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  <c r="BO223" s="16"/>
      <c r="BP223" s="16"/>
      <c r="BQ223" s="16"/>
      <c r="BR223" s="16"/>
      <c r="BS223" s="16"/>
      <c r="BT223" s="16"/>
      <c r="BU223" s="16"/>
      <c r="BV223" s="16"/>
      <c r="BW223" s="16"/>
      <c r="BX223" s="16"/>
    </row>
    <row r="224" spans="2:76" x14ac:dyDescent="0.25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6"/>
      <c r="BP224" s="16"/>
      <c r="BQ224" s="16"/>
      <c r="BR224" s="16"/>
      <c r="BS224" s="16"/>
      <c r="BT224" s="16"/>
      <c r="BU224" s="16"/>
      <c r="BV224" s="16"/>
      <c r="BW224" s="16"/>
      <c r="BX224" s="16"/>
    </row>
    <row r="225" spans="2:76" x14ac:dyDescent="0.25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  <c r="BW225" s="16"/>
      <c r="BX225" s="16"/>
    </row>
    <row r="226" spans="2:76" x14ac:dyDescent="0.25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/>
      <c r="BU226" s="16"/>
      <c r="BV226" s="16"/>
      <c r="BW226" s="16"/>
      <c r="BX226" s="16"/>
    </row>
    <row r="227" spans="2:76" x14ac:dyDescent="0.25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/>
      <c r="BU227" s="16"/>
      <c r="BV227" s="16"/>
      <c r="BW227" s="16"/>
      <c r="BX227" s="16"/>
    </row>
    <row r="228" spans="2:76" x14ac:dyDescent="0.25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  <c r="BW228" s="16"/>
      <c r="BX228" s="16"/>
    </row>
    <row r="229" spans="2:76" x14ac:dyDescent="0.25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6"/>
      <c r="BP229" s="16"/>
      <c r="BQ229" s="16"/>
      <c r="BR229" s="16"/>
      <c r="BS229" s="16"/>
      <c r="BT229" s="16"/>
      <c r="BU229" s="16"/>
      <c r="BV229" s="16"/>
      <c r="BW229" s="16"/>
      <c r="BX229" s="16"/>
    </row>
    <row r="230" spans="2:76" x14ac:dyDescent="0.25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  <c r="BO230" s="16"/>
      <c r="BP230" s="16"/>
      <c r="BQ230" s="16"/>
      <c r="BR230" s="16"/>
      <c r="BS230" s="16"/>
      <c r="BT230" s="16"/>
      <c r="BU230" s="16"/>
      <c r="BV230" s="16"/>
      <c r="BW230" s="16"/>
      <c r="BX230" s="16"/>
    </row>
    <row r="231" spans="2:76" x14ac:dyDescent="0.25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  <c r="BN231" s="16"/>
      <c r="BO231" s="16"/>
      <c r="BP231" s="16"/>
      <c r="BQ231" s="16"/>
      <c r="BR231" s="16"/>
      <c r="BS231" s="16"/>
      <c r="BT231" s="16"/>
      <c r="BU231" s="16"/>
      <c r="BV231" s="16"/>
      <c r="BW231" s="16"/>
      <c r="BX231" s="16"/>
    </row>
    <row r="232" spans="2:76" x14ac:dyDescent="0.25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6"/>
      <c r="BP232" s="16"/>
      <c r="BQ232" s="16"/>
      <c r="BR232" s="16"/>
      <c r="BS232" s="16"/>
      <c r="BT232" s="16"/>
      <c r="BU232" s="16"/>
      <c r="BV232" s="16"/>
      <c r="BW232" s="16"/>
      <c r="BX232" s="16"/>
    </row>
    <row r="233" spans="2:76" x14ac:dyDescent="0.25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  <c r="BN233" s="16"/>
      <c r="BO233" s="16"/>
      <c r="BP233" s="16"/>
      <c r="BQ233" s="16"/>
      <c r="BR233" s="16"/>
      <c r="BS233" s="16"/>
      <c r="BT233" s="16"/>
      <c r="BU233" s="16"/>
      <c r="BV233" s="16"/>
      <c r="BW233" s="16"/>
      <c r="BX233" s="16"/>
    </row>
    <row r="234" spans="2:76" x14ac:dyDescent="0.25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  <c r="BL234" s="16"/>
      <c r="BM234" s="16"/>
      <c r="BN234" s="16"/>
      <c r="BO234" s="16"/>
      <c r="BP234" s="16"/>
      <c r="BQ234" s="16"/>
      <c r="BR234" s="16"/>
      <c r="BS234" s="16"/>
      <c r="BT234" s="16"/>
      <c r="BU234" s="16"/>
      <c r="BV234" s="16"/>
      <c r="BW234" s="16"/>
      <c r="BX234" s="16"/>
    </row>
    <row r="235" spans="2:76" x14ac:dyDescent="0.25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  <c r="BO235" s="16"/>
      <c r="BP235" s="16"/>
      <c r="BQ235" s="16"/>
      <c r="BR235" s="16"/>
      <c r="BS235" s="16"/>
      <c r="BT235" s="16"/>
      <c r="BU235" s="16"/>
      <c r="BV235" s="16"/>
      <c r="BW235" s="16"/>
      <c r="BX235" s="16"/>
    </row>
    <row r="236" spans="2:76" x14ac:dyDescent="0.25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6"/>
      <c r="BP236" s="16"/>
      <c r="BQ236" s="16"/>
      <c r="BR236" s="16"/>
      <c r="BS236" s="16"/>
      <c r="BT236" s="16"/>
      <c r="BU236" s="16"/>
      <c r="BV236" s="16"/>
      <c r="BW236" s="16"/>
      <c r="BX236" s="16"/>
    </row>
    <row r="237" spans="2:76" x14ac:dyDescent="0.25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  <c r="BM237" s="16"/>
      <c r="BN237" s="16"/>
      <c r="BO237" s="16"/>
      <c r="BP237" s="16"/>
      <c r="BQ237" s="16"/>
      <c r="BR237" s="16"/>
      <c r="BS237" s="16"/>
      <c r="BT237" s="16"/>
      <c r="BU237" s="16"/>
      <c r="BV237" s="16"/>
      <c r="BW237" s="16"/>
      <c r="BX237" s="16"/>
    </row>
    <row r="238" spans="2:76" x14ac:dyDescent="0.25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  <c r="BW238" s="16"/>
      <c r="BX238" s="16"/>
    </row>
    <row r="239" spans="2:76" x14ac:dyDescent="0.25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  <c r="BM239" s="16"/>
      <c r="BN239" s="16"/>
      <c r="BO239" s="16"/>
      <c r="BP239" s="16"/>
      <c r="BQ239" s="16"/>
      <c r="BR239" s="16"/>
      <c r="BS239" s="16"/>
      <c r="BT239" s="16"/>
      <c r="BU239" s="16"/>
      <c r="BV239" s="16"/>
      <c r="BW239" s="16"/>
      <c r="BX239" s="16"/>
    </row>
    <row r="240" spans="2:76" x14ac:dyDescent="0.25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  <c r="BM240" s="16"/>
      <c r="BN240" s="16"/>
      <c r="BO240" s="16"/>
      <c r="BP240" s="16"/>
      <c r="BQ240" s="16"/>
      <c r="BR240" s="16"/>
      <c r="BS240" s="16"/>
      <c r="BT240" s="16"/>
      <c r="BU240" s="16"/>
      <c r="BV240" s="16"/>
      <c r="BW240" s="16"/>
      <c r="BX240" s="16"/>
    </row>
    <row r="241" spans="2:76" x14ac:dyDescent="0.25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  <c r="BP241" s="16"/>
      <c r="BQ241" s="16"/>
      <c r="BR241" s="16"/>
      <c r="BS241" s="16"/>
      <c r="BT241" s="16"/>
      <c r="BU241" s="16"/>
      <c r="BV241" s="16"/>
      <c r="BW241" s="16"/>
      <c r="BX241" s="16"/>
    </row>
    <row r="242" spans="2:76" x14ac:dyDescent="0.25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  <c r="BL242" s="16"/>
      <c r="BM242" s="16"/>
      <c r="BN242" s="16"/>
      <c r="BO242" s="16"/>
      <c r="BP242" s="16"/>
      <c r="BQ242" s="16"/>
      <c r="BR242" s="16"/>
      <c r="BS242" s="16"/>
      <c r="BT242" s="16"/>
      <c r="BU242" s="16"/>
      <c r="BV242" s="16"/>
      <c r="BW242" s="16"/>
      <c r="BX242" s="16"/>
    </row>
    <row r="243" spans="2:76" x14ac:dyDescent="0.25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  <c r="BM243" s="16"/>
      <c r="BN243" s="16"/>
      <c r="BO243" s="16"/>
      <c r="BP243" s="16"/>
      <c r="BQ243" s="16"/>
      <c r="BR243" s="16"/>
      <c r="BS243" s="16"/>
      <c r="BT243" s="16"/>
      <c r="BU243" s="16"/>
      <c r="BV243" s="16"/>
      <c r="BW243" s="16"/>
      <c r="BX243" s="16"/>
    </row>
    <row r="244" spans="2:76" x14ac:dyDescent="0.25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  <c r="BW244" s="16"/>
      <c r="BX244" s="16"/>
    </row>
    <row r="245" spans="2:76" x14ac:dyDescent="0.25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  <c r="BN245" s="16"/>
      <c r="BO245" s="16"/>
      <c r="BP245" s="16"/>
      <c r="BQ245" s="16"/>
      <c r="BR245" s="16"/>
      <c r="BS245" s="16"/>
      <c r="BT245" s="16"/>
      <c r="BU245" s="16"/>
      <c r="BV245" s="16"/>
      <c r="BW245" s="16"/>
      <c r="BX245" s="16"/>
    </row>
    <row r="246" spans="2:76" x14ac:dyDescent="0.25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/>
      <c r="BS246" s="16"/>
      <c r="BT246" s="16"/>
      <c r="BU246" s="16"/>
      <c r="BV246" s="16"/>
      <c r="BW246" s="16"/>
      <c r="BX246" s="16"/>
    </row>
    <row r="247" spans="2:76" x14ac:dyDescent="0.25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  <c r="BL247" s="16"/>
      <c r="BM247" s="16"/>
      <c r="BN247" s="16"/>
      <c r="BO247" s="16"/>
      <c r="BP247" s="16"/>
      <c r="BQ247" s="16"/>
      <c r="BR247" s="16"/>
      <c r="BS247" s="16"/>
      <c r="BT247" s="16"/>
      <c r="BU247" s="16"/>
      <c r="BV247" s="16"/>
      <c r="BW247" s="16"/>
      <c r="BX247" s="16"/>
    </row>
    <row r="248" spans="2:76" x14ac:dyDescent="0.25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  <c r="BL248" s="16"/>
      <c r="BM248" s="16"/>
      <c r="BN248" s="16"/>
      <c r="BO248" s="16"/>
      <c r="BP248" s="16"/>
      <c r="BQ248" s="16"/>
      <c r="BR248" s="16"/>
      <c r="BS248" s="16"/>
      <c r="BT248" s="16"/>
      <c r="BU248" s="16"/>
      <c r="BV248" s="16"/>
      <c r="BW248" s="16"/>
      <c r="BX248" s="16"/>
    </row>
    <row r="249" spans="2:76" x14ac:dyDescent="0.25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  <c r="BM249" s="16"/>
      <c r="BN249" s="16"/>
      <c r="BO249" s="16"/>
      <c r="BP249" s="16"/>
      <c r="BQ249" s="16"/>
      <c r="BR249" s="16"/>
      <c r="BS249" s="16"/>
      <c r="BT249" s="16"/>
      <c r="BU249" s="16"/>
      <c r="BV249" s="16"/>
      <c r="BW249" s="16"/>
      <c r="BX249" s="16"/>
    </row>
    <row r="250" spans="2:76" x14ac:dyDescent="0.25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16"/>
      <c r="BV250" s="16"/>
      <c r="BW250" s="16"/>
      <c r="BX250" s="16"/>
    </row>
    <row r="251" spans="2:76" x14ac:dyDescent="0.25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  <c r="BL251" s="16"/>
      <c r="BM251" s="16"/>
      <c r="BN251" s="16"/>
      <c r="BO251" s="16"/>
      <c r="BP251" s="16"/>
      <c r="BQ251" s="16"/>
      <c r="BR251" s="16"/>
      <c r="BS251" s="16"/>
      <c r="BT251" s="16"/>
      <c r="BU251" s="16"/>
      <c r="BV251" s="16"/>
      <c r="BW251" s="16"/>
      <c r="BX251" s="16"/>
    </row>
    <row r="252" spans="2:76" x14ac:dyDescent="0.25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  <c r="BL252" s="16"/>
      <c r="BM252" s="16"/>
      <c r="BN252" s="16"/>
      <c r="BO252" s="16"/>
      <c r="BP252" s="16"/>
      <c r="BQ252" s="16"/>
      <c r="BR252" s="16"/>
      <c r="BS252" s="16"/>
      <c r="BT252" s="16"/>
      <c r="BU252" s="16"/>
      <c r="BV252" s="16"/>
      <c r="BW252" s="16"/>
      <c r="BX252" s="16"/>
    </row>
    <row r="253" spans="2:76" x14ac:dyDescent="0.25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  <c r="BM253" s="16"/>
      <c r="BN253" s="16"/>
      <c r="BO253" s="16"/>
      <c r="BP253" s="16"/>
      <c r="BQ253" s="16"/>
      <c r="BR253" s="16"/>
      <c r="BS253" s="16"/>
      <c r="BT253" s="16"/>
      <c r="BU253" s="16"/>
      <c r="BV253" s="16"/>
      <c r="BW253" s="16"/>
      <c r="BX253" s="16"/>
    </row>
    <row r="254" spans="2:76" x14ac:dyDescent="0.25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  <c r="BK254" s="16"/>
      <c r="BL254" s="16"/>
      <c r="BM254" s="16"/>
      <c r="BN254" s="16"/>
      <c r="BO254" s="16"/>
      <c r="BP254" s="16"/>
      <c r="BQ254" s="16"/>
      <c r="BR254" s="16"/>
      <c r="BS254" s="16"/>
      <c r="BT254" s="16"/>
      <c r="BU254" s="16"/>
      <c r="BV254" s="16"/>
      <c r="BW254" s="16"/>
      <c r="BX254" s="16"/>
    </row>
    <row r="255" spans="2:76" x14ac:dyDescent="0.25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  <c r="BJ255" s="16"/>
      <c r="BK255" s="16"/>
      <c r="BL255" s="16"/>
      <c r="BM255" s="16"/>
      <c r="BN255" s="16"/>
      <c r="BO255" s="16"/>
      <c r="BP255" s="16"/>
      <c r="BQ255" s="16"/>
      <c r="BR255" s="16"/>
      <c r="BS255" s="16"/>
      <c r="BT255" s="16"/>
      <c r="BU255" s="16"/>
      <c r="BV255" s="16"/>
      <c r="BW255" s="16"/>
      <c r="BX255" s="16"/>
    </row>
    <row r="256" spans="2:76" x14ac:dyDescent="0.25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  <c r="BI256" s="16"/>
      <c r="BJ256" s="16"/>
      <c r="BK256" s="16"/>
      <c r="BL256" s="16"/>
      <c r="BM256" s="16"/>
      <c r="BN256" s="16"/>
      <c r="BO256" s="16"/>
      <c r="BP256" s="16"/>
      <c r="BQ256" s="16"/>
      <c r="BR256" s="16"/>
      <c r="BS256" s="16"/>
      <c r="BT256" s="16"/>
      <c r="BU256" s="16"/>
      <c r="BV256" s="16"/>
      <c r="BW256" s="16"/>
      <c r="BX256" s="16"/>
    </row>
    <row r="257" spans="2:76" x14ac:dyDescent="0.25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  <c r="BL257" s="16"/>
      <c r="BM257" s="16"/>
      <c r="BN257" s="16"/>
      <c r="BO257" s="16"/>
      <c r="BP257" s="16"/>
      <c r="BQ257" s="16"/>
      <c r="BR257" s="16"/>
      <c r="BS257" s="16"/>
      <c r="BT257" s="16"/>
      <c r="BU257" s="16"/>
      <c r="BV257" s="16"/>
      <c r="BW257" s="16"/>
      <c r="BX257" s="16"/>
    </row>
    <row r="258" spans="2:76" x14ac:dyDescent="0.25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  <c r="BM258" s="16"/>
      <c r="BN258" s="16"/>
      <c r="BO258" s="16"/>
      <c r="BP258" s="16"/>
      <c r="BQ258" s="16"/>
      <c r="BR258" s="16"/>
      <c r="BS258" s="16"/>
      <c r="BT258" s="16"/>
      <c r="BU258" s="16"/>
      <c r="BV258" s="16"/>
      <c r="BW258" s="16"/>
      <c r="BX258" s="16"/>
    </row>
    <row r="259" spans="2:76" x14ac:dyDescent="0.25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  <c r="BM259" s="16"/>
      <c r="BN259" s="16"/>
      <c r="BO259" s="16"/>
      <c r="BP259" s="16"/>
      <c r="BQ259" s="16"/>
      <c r="BR259" s="16"/>
      <c r="BS259" s="16"/>
      <c r="BT259" s="16"/>
      <c r="BU259" s="16"/>
      <c r="BV259" s="16"/>
      <c r="BW259" s="16"/>
      <c r="BX259" s="16"/>
    </row>
    <row r="260" spans="2:76" x14ac:dyDescent="0.25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  <c r="BM260" s="16"/>
      <c r="BN260" s="16"/>
      <c r="BO260" s="16"/>
      <c r="BP260" s="16"/>
      <c r="BQ260" s="16"/>
      <c r="BR260" s="16"/>
      <c r="BS260" s="16"/>
      <c r="BT260" s="16"/>
      <c r="BU260" s="16"/>
      <c r="BV260" s="16"/>
      <c r="BW260" s="16"/>
      <c r="BX260" s="16"/>
    </row>
    <row r="261" spans="2:76" x14ac:dyDescent="0.25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  <c r="BJ261" s="16"/>
      <c r="BK261" s="16"/>
      <c r="BL261" s="16"/>
      <c r="BM261" s="16"/>
      <c r="BN261" s="16"/>
      <c r="BO261" s="16"/>
      <c r="BP261" s="16"/>
      <c r="BQ261" s="16"/>
      <c r="BR261" s="16"/>
      <c r="BS261" s="16"/>
      <c r="BT261" s="16"/>
      <c r="BU261" s="16"/>
      <c r="BV261" s="16"/>
      <c r="BW261" s="16"/>
      <c r="BX261" s="16"/>
    </row>
    <row r="262" spans="2:76" x14ac:dyDescent="0.25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  <c r="BI262" s="16"/>
      <c r="BJ262" s="16"/>
      <c r="BK262" s="16"/>
      <c r="BL262" s="16"/>
      <c r="BM262" s="16"/>
      <c r="BN262" s="16"/>
      <c r="BO262" s="16"/>
      <c r="BP262" s="16"/>
      <c r="BQ262" s="16"/>
      <c r="BR262" s="16"/>
      <c r="BS262" s="16"/>
      <c r="BT262" s="16"/>
      <c r="BU262" s="16"/>
      <c r="BV262" s="16"/>
      <c r="BW262" s="16"/>
      <c r="BX262" s="16"/>
    </row>
    <row r="263" spans="2:76" x14ac:dyDescent="0.25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  <c r="BM263" s="16"/>
      <c r="BN263" s="16"/>
      <c r="BO263" s="16"/>
      <c r="BP263" s="16"/>
      <c r="BQ263" s="16"/>
      <c r="BR263" s="16"/>
      <c r="BS263" s="16"/>
      <c r="BT263" s="16"/>
      <c r="BU263" s="16"/>
      <c r="BV263" s="16"/>
      <c r="BW263" s="16"/>
      <c r="BX263" s="16"/>
    </row>
    <row r="264" spans="2:76" x14ac:dyDescent="0.25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  <c r="BK264" s="16"/>
      <c r="BL264" s="16"/>
      <c r="BM264" s="16"/>
      <c r="BN264" s="16"/>
      <c r="BO264" s="16"/>
      <c r="BP264" s="16"/>
      <c r="BQ264" s="16"/>
      <c r="BR264" s="16"/>
      <c r="BS264" s="16"/>
      <c r="BT264" s="16"/>
      <c r="BU264" s="16"/>
      <c r="BV264" s="16"/>
      <c r="BW264" s="16"/>
      <c r="BX264" s="16"/>
    </row>
    <row r="265" spans="2:76" x14ac:dyDescent="0.25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  <c r="BL265" s="16"/>
      <c r="BM265" s="16"/>
      <c r="BN265" s="16"/>
      <c r="BO265" s="16"/>
      <c r="BP265" s="16"/>
      <c r="BQ265" s="16"/>
      <c r="BR265" s="16"/>
      <c r="BS265" s="16"/>
      <c r="BT265" s="16"/>
      <c r="BU265" s="16"/>
      <c r="BV265" s="16"/>
      <c r="BW265" s="16"/>
      <c r="BX265" s="16"/>
    </row>
    <row r="266" spans="2:76" x14ac:dyDescent="0.25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  <c r="BI266" s="16"/>
      <c r="BJ266" s="16"/>
      <c r="BK266" s="16"/>
      <c r="BL266" s="16"/>
      <c r="BM266" s="16"/>
      <c r="BN266" s="16"/>
      <c r="BO266" s="16"/>
      <c r="BP266" s="16"/>
      <c r="BQ266" s="16"/>
      <c r="BR266" s="16"/>
      <c r="BS266" s="16"/>
      <c r="BT266" s="16"/>
      <c r="BU266" s="16"/>
      <c r="BV266" s="16"/>
      <c r="BW266" s="16"/>
      <c r="BX266" s="16"/>
    </row>
    <row r="267" spans="2:76" x14ac:dyDescent="0.25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  <c r="BK267" s="16"/>
      <c r="BL267" s="16"/>
      <c r="BM267" s="16"/>
      <c r="BN267" s="16"/>
      <c r="BO267" s="16"/>
      <c r="BP267" s="16"/>
      <c r="BQ267" s="16"/>
      <c r="BR267" s="16"/>
      <c r="BS267" s="16"/>
      <c r="BT267" s="16"/>
      <c r="BU267" s="16"/>
      <c r="BV267" s="16"/>
      <c r="BW267" s="16"/>
      <c r="BX267" s="16"/>
    </row>
    <row r="268" spans="2:76" x14ac:dyDescent="0.25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  <c r="BI268" s="16"/>
      <c r="BJ268" s="16"/>
      <c r="BK268" s="16"/>
      <c r="BL268" s="16"/>
      <c r="BM268" s="16"/>
      <c r="BN268" s="16"/>
      <c r="BO268" s="16"/>
      <c r="BP268" s="16"/>
      <c r="BQ268" s="16"/>
      <c r="BR268" s="16"/>
      <c r="BS268" s="16"/>
      <c r="BT268" s="16"/>
      <c r="BU268" s="16"/>
      <c r="BV268" s="16"/>
      <c r="BW268" s="16"/>
      <c r="BX268" s="16"/>
    </row>
    <row r="269" spans="2:76" x14ac:dyDescent="0.25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  <c r="BI269" s="16"/>
      <c r="BJ269" s="16"/>
      <c r="BK269" s="16"/>
      <c r="BL269" s="16"/>
      <c r="BM269" s="16"/>
      <c r="BN269" s="16"/>
      <c r="BO269" s="16"/>
      <c r="BP269" s="16"/>
      <c r="BQ269" s="16"/>
      <c r="BR269" s="16"/>
      <c r="BS269" s="16"/>
      <c r="BT269" s="16"/>
      <c r="BU269" s="16"/>
      <c r="BV269" s="16"/>
      <c r="BW269" s="16"/>
      <c r="BX269" s="16"/>
    </row>
    <row r="270" spans="2:76" x14ac:dyDescent="0.25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  <c r="BI270" s="16"/>
      <c r="BJ270" s="16"/>
      <c r="BK270" s="16"/>
      <c r="BL270" s="16"/>
      <c r="BM270" s="16"/>
      <c r="BN270" s="16"/>
      <c r="BO270" s="16"/>
      <c r="BP270" s="16"/>
      <c r="BQ270" s="16"/>
      <c r="BR270" s="16"/>
      <c r="BS270" s="16"/>
      <c r="BT270" s="16"/>
      <c r="BU270" s="16"/>
      <c r="BV270" s="16"/>
      <c r="BW270" s="16"/>
      <c r="BX270" s="16"/>
    </row>
    <row r="271" spans="2:76" x14ac:dyDescent="0.25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  <c r="BJ271" s="16"/>
      <c r="BK271" s="16"/>
      <c r="BL271" s="16"/>
      <c r="BM271" s="16"/>
      <c r="BN271" s="16"/>
      <c r="BO271" s="16"/>
      <c r="BP271" s="16"/>
      <c r="BQ271" s="16"/>
      <c r="BR271" s="16"/>
      <c r="BS271" s="16"/>
      <c r="BT271" s="16"/>
      <c r="BU271" s="16"/>
      <c r="BV271" s="16"/>
      <c r="BW271" s="16"/>
      <c r="BX271" s="16"/>
    </row>
    <row r="272" spans="2:76" x14ac:dyDescent="0.25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  <c r="BI272" s="16"/>
      <c r="BJ272" s="16"/>
      <c r="BK272" s="16"/>
      <c r="BL272" s="16"/>
      <c r="BM272" s="16"/>
      <c r="BN272" s="16"/>
      <c r="BO272" s="16"/>
      <c r="BP272" s="16"/>
      <c r="BQ272" s="16"/>
      <c r="BR272" s="16"/>
      <c r="BS272" s="16"/>
      <c r="BT272" s="16"/>
      <c r="BU272" s="16"/>
      <c r="BV272" s="16"/>
      <c r="BW272" s="16"/>
      <c r="BX272" s="16"/>
    </row>
    <row r="273" spans="2:76" x14ac:dyDescent="0.25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  <c r="BI273" s="16"/>
      <c r="BJ273" s="16"/>
      <c r="BK273" s="16"/>
      <c r="BL273" s="16"/>
      <c r="BM273" s="16"/>
      <c r="BN273" s="16"/>
      <c r="BO273" s="16"/>
      <c r="BP273" s="16"/>
      <c r="BQ273" s="16"/>
      <c r="BR273" s="16"/>
      <c r="BS273" s="16"/>
      <c r="BT273" s="16"/>
      <c r="BU273" s="16"/>
      <c r="BV273" s="16"/>
      <c r="BW273" s="16"/>
      <c r="BX273" s="16"/>
    </row>
    <row r="274" spans="2:76" x14ac:dyDescent="0.25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6"/>
      <c r="BJ274" s="16"/>
      <c r="BK274" s="16"/>
      <c r="BL274" s="16"/>
      <c r="BM274" s="16"/>
      <c r="BN274" s="16"/>
      <c r="BO274" s="16"/>
      <c r="BP274" s="16"/>
      <c r="BQ274" s="16"/>
      <c r="BR274" s="16"/>
      <c r="BS274" s="16"/>
      <c r="BT274" s="16"/>
      <c r="BU274" s="16"/>
      <c r="BV274" s="16"/>
      <c r="BW274" s="16"/>
      <c r="BX274" s="16"/>
    </row>
    <row r="275" spans="2:76" x14ac:dyDescent="0.25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  <c r="BI275" s="16"/>
      <c r="BJ275" s="16"/>
      <c r="BK275" s="16"/>
      <c r="BL275" s="16"/>
      <c r="BM275" s="16"/>
      <c r="BN275" s="16"/>
      <c r="BO275" s="16"/>
      <c r="BP275" s="16"/>
      <c r="BQ275" s="16"/>
      <c r="BR275" s="16"/>
      <c r="BS275" s="16"/>
      <c r="BT275" s="16"/>
      <c r="BU275" s="16"/>
      <c r="BV275" s="16"/>
      <c r="BW275" s="16"/>
      <c r="BX275" s="16"/>
    </row>
    <row r="276" spans="2:76" x14ac:dyDescent="0.25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  <c r="BI276" s="16"/>
      <c r="BJ276" s="16"/>
      <c r="BK276" s="16"/>
      <c r="BL276" s="16"/>
      <c r="BM276" s="16"/>
      <c r="BN276" s="16"/>
      <c r="BO276" s="16"/>
      <c r="BP276" s="16"/>
      <c r="BQ276" s="16"/>
      <c r="BR276" s="16"/>
      <c r="BS276" s="16"/>
      <c r="BT276" s="16"/>
      <c r="BU276" s="16"/>
      <c r="BV276" s="16"/>
      <c r="BW276" s="16"/>
      <c r="BX276" s="16"/>
    </row>
    <row r="277" spans="2:76" x14ac:dyDescent="0.25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  <c r="BF277" s="16"/>
      <c r="BG277" s="16"/>
      <c r="BH277" s="16"/>
      <c r="BI277" s="16"/>
      <c r="BJ277" s="16"/>
      <c r="BK277" s="16"/>
      <c r="BL277" s="16"/>
      <c r="BM277" s="16"/>
      <c r="BN277" s="16"/>
      <c r="BO277" s="16"/>
      <c r="BP277" s="16"/>
      <c r="BQ277" s="16"/>
      <c r="BR277" s="16"/>
      <c r="BS277" s="16"/>
      <c r="BT277" s="16"/>
      <c r="BU277" s="16"/>
      <c r="BV277" s="16"/>
      <c r="BW277" s="16"/>
      <c r="BX277" s="16"/>
    </row>
    <row r="278" spans="2:76" x14ac:dyDescent="0.25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  <c r="BI278" s="16"/>
      <c r="BJ278" s="16"/>
      <c r="BK278" s="16"/>
      <c r="BL278" s="16"/>
      <c r="BM278" s="16"/>
      <c r="BN278" s="16"/>
      <c r="BO278" s="16"/>
      <c r="BP278" s="16"/>
      <c r="BQ278" s="16"/>
      <c r="BR278" s="16"/>
      <c r="BS278" s="16"/>
      <c r="BT278" s="16"/>
      <c r="BU278" s="16"/>
      <c r="BV278" s="16"/>
      <c r="BW278" s="16"/>
      <c r="BX278" s="16"/>
    </row>
    <row r="279" spans="2:76" x14ac:dyDescent="0.25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  <c r="BJ279" s="16"/>
      <c r="BK279" s="16"/>
      <c r="BL279" s="16"/>
      <c r="BM279" s="16"/>
      <c r="BN279" s="16"/>
      <c r="BO279" s="16"/>
      <c r="BP279" s="16"/>
      <c r="BQ279" s="16"/>
      <c r="BR279" s="16"/>
      <c r="BS279" s="16"/>
      <c r="BT279" s="16"/>
      <c r="BU279" s="16"/>
      <c r="BV279" s="16"/>
      <c r="BW279" s="16"/>
      <c r="BX279" s="16"/>
    </row>
    <row r="280" spans="2:76" x14ac:dyDescent="0.25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  <c r="BH280" s="16"/>
      <c r="BI280" s="16"/>
      <c r="BJ280" s="16"/>
      <c r="BK280" s="16"/>
      <c r="BL280" s="16"/>
      <c r="BM280" s="16"/>
      <c r="BN280" s="16"/>
      <c r="BO280" s="16"/>
      <c r="BP280" s="16"/>
      <c r="BQ280" s="16"/>
      <c r="BR280" s="16"/>
      <c r="BS280" s="16"/>
      <c r="BT280" s="16"/>
      <c r="BU280" s="16"/>
      <c r="BV280" s="16"/>
      <c r="BW280" s="16"/>
      <c r="BX280" s="16"/>
    </row>
    <row r="281" spans="2:76" x14ac:dyDescent="0.25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  <c r="BI281" s="16"/>
      <c r="BJ281" s="16"/>
      <c r="BK281" s="16"/>
      <c r="BL281" s="16"/>
      <c r="BM281" s="16"/>
      <c r="BN281" s="16"/>
      <c r="BO281" s="16"/>
      <c r="BP281" s="16"/>
      <c r="BQ281" s="16"/>
      <c r="BR281" s="16"/>
      <c r="BS281" s="16"/>
      <c r="BT281" s="16"/>
      <c r="BU281" s="16"/>
      <c r="BV281" s="16"/>
      <c r="BW281" s="16"/>
      <c r="BX281" s="16"/>
    </row>
    <row r="282" spans="2:76" x14ac:dyDescent="0.25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  <c r="BG282" s="16"/>
      <c r="BH282" s="16"/>
      <c r="BI282" s="16"/>
      <c r="BJ282" s="16"/>
      <c r="BK282" s="16"/>
      <c r="BL282" s="16"/>
      <c r="BM282" s="16"/>
      <c r="BN282" s="16"/>
      <c r="BO282" s="16"/>
      <c r="BP282" s="16"/>
      <c r="BQ282" s="16"/>
      <c r="BR282" s="16"/>
      <c r="BS282" s="16"/>
      <c r="BT282" s="16"/>
      <c r="BU282" s="16"/>
      <c r="BV282" s="16"/>
      <c r="BW282" s="16"/>
      <c r="BX282" s="16"/>
    </row>
    <row r="283" spans="2:76" x14ac:dyDescent="0.25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  <c r="BK283" s="16"/>
      <c r="BL283" s="16"/>
      <c r="BM283" s="16"/>
      <c r="BN283" s="16"/>
      <c r="BO283" s="16"/>
      <c r="BP283" s="16"/>
      <c r="BQ283" s="16"/>
      <c r="BR283" s="16"/>
      <c r="BS283" s="16"/>
      <c r="BT283" s="16"/>
      <c r="BU283" s="16"/>
      <c r="BV283" s="16"/>
      <c r="BW283" s="16"/>
      <c r="BX283" s="16"/>
    </row>
    <row r="284" spans="2:76" x14ac:dyDescent="0.25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  <c r="BI284" s="16"/>
      <c r="BJ284" s="16"/>
      <c r="BK284" s="16"/>
      <c r="BL284" s="16"/>
      <c r="BM284" s="16"/>
      <c r="BN284" s="16"/>
      <c r="BO284" s="16"/>
      <c r="BP284" s="16"/>
      <c r="BQ284" s="16"/>
      <c r="BR284" s="16"/>
      <c r="BS284" s="16"/>
      <c r="BT284" s="16"/>
      <c r="BU284" s="16"/>
      <c r="BV284" s="16"/>
      <c r="BW284" s="16"/>
      <c r="BX284" s="16"/>
    </row>
    <row r="285" spans="2:76" x14ac:dyDescent="0.25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  <c r="BI285" s="16"/>
      <c r="BJ285" s="16"/>
      <c r="BK285" s="16"/>
      <c r="BL285" s="16"/>
      <c r="BM285" s="16"/>
      <c r="BN285" s="16"/>
      <c r="BO285" s="16"/>
      <c r="BP285" s="16"/>
      <c r="BQ285" s="16"/>
      <c r="BR285" s="16"/>
      <c r="BS285" s="16"/>
      <c r="BT285" s="16"/>
      <c r="BU285" s="16"/>
      <c r="BV285" s="16"/>
      <c r="BW285" s="16"/>
      <c r="BX285" s="16"/>
    </row>
    <row r="286" spans="2:76" x14ac:dyDescent="0.25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6"/>
      <c r="BJ286" s="16"/>
      <c r="BK286" s="16"/>
      <c r="BL286" s="16"/>
      <c r="BM286" s="16"/>
      <c r="BN286" s="16"/>
      <c r="BO286" s="16"/>
      <c r="BP286" s="16"/>
      <c r="BQ286" s="16"/>
      <c r="BR286" s="16"/>
      <c r="BS286" s="16"/>
      <c r="BT286" s="16"/>
      <c r="BU286" s="16"/>
      <c r="BV286" s="16"/>
      <c r="BW286" s="16"/>
      <c r="BX286" s="16"/>
    </row>
    <row r="287" spans="2:76" x14ac:dyDescent="0.25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6"/>
      <c r="BJ287" s="16"/>
      <c r="BK287" s="16"/>
      <c r="BL287" s="16"/>
      <c r="BM287" s="16"/>
      <c r="BN287" s="16"/>
      <c r="BO287" s="16"/>
      <c r="BP287" s="16"/>
      <c r="BQ287" s="16"/>
      <c r="BR287" s="16"/>
      <c r="BS287" s="16"/>
      <c r="BT287" s="16"/>
      <c r="BU287" s="16"/>
      <c r="BV287" s="16"/>
      <c r="BW287" s="16"/>
      <c r="BX287" s="16"/>
    </row>
    <row r="288" spans="2:76" x14ac:dyDescent="0.25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  <c r="BK288" s="16"/>
      <c r="BL288" s="16"/>
      <c r="BM288" s="16"/>
      <c r="BN288" s="16"/>
      <c r="BO288" s="16"/>
      <c r="BP288" s="16"/>
      <c r="BQ288" s="16"/>
      <c r="BR288" s="16"/>
      <c r="BS288" s="16"/>
      <c r="BT288" s="16"/>
      <c r="BU288" s="16"/>
      <c r="BV288" s="16"/>
      <c r="BW288" s="16"/>
      <c r="BX288" s="16"/>
    </row>
    <row r="289" spans="2:76" x14ac:dyDescent="0.25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  <c r="BK289" s="16"/>
      <c r="BL289" s="16"/>
      <c r="BM289" s="16"/>
      <c r="BN289" s="16"/>
      <c r="BO289" s="16"/>
      <c r="BP289" s="16"/>
      <c r="BQ289" s="16"/>
      <c r="BR289" s="16"/>
      <c r="BS289" s="16"/>
      <c r="BT289" s="16"/>
      <c r="BU289" s="16"/>
      <c r="BV289" s="16"/>
      <c r="BW289" s="16"/>
      <c r="BX289" s="16"/>
    </row>
    <row r="290" spans="2:76" x14ac:dyDescent="0.25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  <c r="BI290" s="16"/>
      <c r="BJ290" s="16"/>
      <c r="BK290" s="16"/>
      <c r="BL290" s="16"/>
      <c r="BM290" s="16"/>
      <c r="BN290" s="16"/>
      <c r="BO290" s="16"/>
      <c r="BP290" s="16"/>
      <c r="BQ290" s="16"/>
      <c r="BR290" s="16"/>
      <c r="BS290" s="16"/>
      <c r="BT290" s="16"/>
      <c r="BU290" s="16"/>
      <c r="BV290" s="16"/>
      <c r="BW290" s="16"/>
      <c r="BX290" s="16"/>
    </row>
    <row r="291" spans="2:76" x14ac:dyDescent="0.25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  <c r="BH291" s="16"/>
      <c r="BI291" s="16"/>
      <c r="BJ291" s="16"/>
      <c r="BK291" s="16"/>
      <c r="BL291" s="16"/>
      <c r="BM291" s="16"/>
      <c r="BN291" s="16"/>
      <c r="BO291" s="16"/>
      <c r="BP291" s="16"/>
      <c r="BQ291" s="16"/>
      <c r="BR291" s="16"/>
      <c r="BS291" s="16"/>
      <c r="BT291" s="16"/>
      <c r="BU291" s="16"/>
      <c r="BV291" s="16"/>
      <c r="BW291" s="16"/>
      <c r="BX291" s="16"/>
    </row>
    <row r="292" spans="2:76" x14ac:dyDescent="0.25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  <c r="BJ292" s="16"/>
      <c r="BK292" s="16"/>
      <c r="BL292" s="16"/>
      <c r="BM292" s="16"/>
      <c r="BN292" s="16"/>
      <c r="BO292" s="16"/>
      <c r="BP292" s="16"/>
      <c r="BQ292" s="16"/>
      <c r="BR292" s="16"/>
      <c r="BS292" s="16"/>
      <c r="BT292" s="16"/>
      <c r="BU292" s="16"/>
      <c r="BV292" s="16"/>
      <c r="BW292" s="16"/>
      <c r="BX292" s="16"/>
    </row>
    <row r="293" spans="2:76" x14ac:dyDescent="0.25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  <c r="BI293" s="16"/>
      <c r="BJ293" s="16"/>
      <c r="BK293" s="16"/>
      <c r="BL293" s="16"/>
      <c r="BM293" s="16"/>
      <c r="BN293" s="16"/>
      <c r="BO293" s="16"/>
      <c r="BP293" s="16"/>
      <c r="BQ293" s="16"/>
      <c r="BR293" s="16"/>
      <c r="BS293" s="16"/>
      <c r="BT293" s="16"/>
      <c r="BU293" s="16"/>
      <c r="BV293" s="16"/>
      <c r="BW293" s="16"/>
      <c r="BX293" s="16"/>
    </row>
    <row r="294" spans="2:76" x14ac:dyDescent="0.25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6"/>
      <c r="BF294" s="16"/>
      <c r="BG294" s="16"/>
      <c r="BH294" s="16"/>
      <c r="BI294" s="16"/>
      <c r="BJ294" s="16"/>
      <c r="BK294" s="16"/>
      <c r="BL294" s="16"/>
      <c r="BM294" s="16"/>
      <c r="BN294" s="16"/>
      <c r="BO294" s="16"/>
      <c r="BP294" s="16"/>
      <c r="BQ294" s="16"/>
      <c r="BR294" s="16"/>
      <c r="BS294" s="16"/>
      <c r="BT294" s="16"/>
      <c r="BU294" s="16"/>
      <c r="BV294" s="16"/>
      <c r="BW294" s="16"/>
      <c r="BX294" s="16"/>
    </row>
    <row r="295" spans="2:76" x14ac:dyDescent="0.25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  <c r="BI295" s="16"/>
      <c r="BJ295" s="16"/>
      <c r="BK295" s="16"/>
      <c r="BL295" s="16"/>
      <c r="BM295" s="16"/>
      <c r="BN295" s="16"/>
      <c r="BO295" s="16"/>
      <c r="BP295" s="16"/>
      <c r="BQ295" s="16"/>
      <c r="BR295" s="16"/>
      <c r="BS295" s="16"/>
      <c r="BT295" s="16"/>
      <c r="BU295" s="16"/>
      <c r="BV295" s="16"/>
      <c r="BW295" s="16"/>
      <c r="BX295" s="16"/>
    </row>
    <row r="296" spans="2:76" x14ac:dyDescent="0.25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  <c r="BK296" s="16"/>
      <c r="BL296" s="16"/>
      <c r="BM296" s="16"/>
      <c r="BN296" s="16"/>
      <c r="BO296" s="16"/>
      <c r="BP296" s="16"/>
      <c r="BQ296" s="16"/>
      <c r="BR296" s="16"/>
      <c r="BS296" s="16"/>
      <c r="BT296" s="16"/>
      <c r="BU296" s="16"/>
      <c r="BV296" s="16"/>
      <c r="BW296" s="16"/>
      <c r="BX296" s="16"/>
    </row>
    <row r="297" spans="2:76" x14ac:dyDescent="0.25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  <c r="BK297" s="16"/>
      <c r="BL297" s="16"/>
      <c r="BM297" s="16"/>
      <c r="BN297" s="16"/>
      <c r="BO297" s="16"/>
      <c r="BP297" s="16"/>
      <c r="BQ297" s="16"/>
      <c r="BR297" s="16"/>
      <c r="BS297" s="16"/>
      <c r="BT297" s="16"/>
      <c r="BU297" s="16"/>
      <c r="BV297" s="16"/>
      <c r="BW297" s="16"/>
      <c r="BX297" s="16"/>
    </row>
    <row r="298" spans="2:76" x14ac:dyDescent="0.25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  <c r="BH298" s="16"/>
      <c r="BI298" s="16"/>
      <c r="BJ298" s="16"/>
      <c r="BK298" s="16"/>
      <c r="BL298" s="16"/>
      <c r="BM298" s="16"/>
      <c r="BN298" s="16"/>
      <c r="BO298" s="16"/>
      <c r="BP298" s="16"/>
      <c r="BQ298" s="16"/>
      <c r="BR298" s="16"/>
      <c r="BS298" s="16"/>
      <c r="BT298" s="16"/>
      <c r="BU298" s="16"/>
      <c r="BV298" s="16"/>
      <c r="BW298" s="16"/>
      <c r="BX298" s="16"/>
    </row>
    <row r="299" spans="2:76" x14ac:dyDescent="0.25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  <c r="BH299" s="16"/>
      <c r="BI299" s="16"/>
      <c r="BJ299" s="16"/>
      <c r="BK299" s="16"/>
      <c r="BL299" s="16"/>
      <c r="BM299" s="16"/>
      <c r="BN299" s="16"/>
      <c r="BO299" s="16"/>
      <c r="BP299" s="16"/>
      <c r="BQ299" s="16"/>
      <c r="BR299" s="16"/>
      <c r="BS299" s="16"/>
      <c r="BT299" s="16"/>
      <c r="BU299" s="16"/>
      <c r="BV299" s="16"/>
      <c r="BW299" s="16"/>
      <c r="BX299" s="16"/>
    </row>
    <row r="300" spans="2:76" x14ac:dyDescent="0.25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  <c r="BI300" s="16"/>
      <c r="BJ300" s="16"/>
      <c r="BK300" s="16"/>
      <c r="BL300" s="16"/>
      <c r="BM300" s="16"/>
      <c r="BN300" s="16"/>
      <c r="BO300" s="16"/>
      <c r="BP300" s="16"/>
      <c r="BQ300" s="16"/>
      <c r="BR300" s="16"/>
      <c r="BS300" s="16"/>
      <c r="BT300" s="16"/>
      <c r="BU300" s="16"/>
      <c r="BV300" s="16"/>
      <c r="BW300" s="16"/>
      <c r="BX300" s="16"/>
    </row>
    <row r="301" spans="2:76" x14ac:dyDescent="0.25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  <c r="BI301" s="16"/>
      <c r="BJ301" s="16"/>
      <c r="BK301" s="16"/>
      <c r="BL301" s="16"/>
      <c r="BM301" s="16"/>
      <c r="BN301" s="16"/>
      <c r="BO301" s="16"/>
      <c r="BP301" s="16"/>
      <c r="BQ301" s="16"/>
      <c r="BR301" s="16"/>
      <c r="BS301" s="16"/>
      <c r="BT301" s="16"/>
      <c r="BU301" s="16"/>
      <c r="BV301" s="16"/>
      <c r="BW301" s="16"/>
      <c r="BX301" s="16"/>
    </row>
    <row r="302" spans="2:76" x14ac:dyDescent="0.25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  <c r="BI302" s="16"/>
      <c r="BJ302" s="16"/>
      <c r="BK302" s="16"/>
      <c r="BL302" s="16"/>
      <c r="BM302" s="16"/>
      <c r="BN302" s="16"/>
      <c r="BO302" s="16"/>
      <c r="BP302" s="16"/>
      <c r="BQ302" s="16"/>
      <c r="BR302" s="16"/>
      <c r="BS302" s="16"/>
      <c r="BT302" s="16"/>
      <c r="BU302" s="16"/>
      <c r="BV302" s="16"/>
      <c r="BW302" s="16"/>
      <c r="BX302" s="16"/>
    </row>
    <row r="303" spans="2:76" x14ac:dyDescent="0.25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  <c r="BF303" s="16"/>
      <c r="BG303" s="16"/>
      <c r="BH303" s="16"/>
      <c r="BI303" s="16"/>
      <c r="BJ303" s="16"/>
      <c r="BK303" s="16"/>
      <c r="BL303" s="16"/>
      <c r="BM303" s="16"/>
      <c r="BN303" s="16"/>
      <c r="BO303" s="16"/>
      <c r="BP303" s="16"/>
      <c r="BQ303" s="16"/>
      <c r="BR303" s="16"/>
      <c r="BS303" s="16"/>
      <c r="BT303" s="16"/>
      <c r="BU303" s="16"/>
      <c r="BV303" s="16"/>
      <c r="BW303" s="16"/>
      <c r="BX303" s="16"/>
    </row>
    <row r="304" spans="2:76" x14ac:dyDescent="0.25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  <c r="BG304" s="16"/>
      <c r="BH304" s="16"/>
      <c r="BI304" s="16"/>
      <c r="BJ304" s="16"/>
      <c r="BK304" s="16"/>
      <c r="BL304" s="16"/>
      <c r="BM304" s="16"/>
      <c r="BN304" s="16"/>
      <c r="BO304" s="16"/>
      <c r="BP304" s="16"/>
      <c r="BQ304" s="16"/>
      <c r="BR304" s="16"/>
      <c r="BS304" s="16"/>
      <c r="BT304" s="16"/>
      <c r="BU304" s="16"/>
      <c r="BV304" s="16"/>
      <c r="BW304" s="16"/>
      <c r="BX304" s="16"/>
    </row>
    <row r="305" spans="2:76" x14ac:dyDescent="0.25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  <c r="BF305" s="16"/>
      <c r="BG305" s="16"/>
      <c r="BH305" s="16"/>
      <c r="BI305" s="16"/>
      <c r="BJ305" s="16"/>
      <c r="BK305" s="16"/>
      <c r="BL305" s="16"/>
      <c r="BM305" s="16"/>
      <c r="BN305" s="16"/>
      <c r="BO305" s="16"/>
      <c r="BP305" s="16"/>
      <c r="BQ305" s="16"/>
      <c r="BR305" s="16"/>
      <c r="BS305" s="16"/>
      <c r="BT305" s="16"/>
      <c r="BU305" s="16"/>
      <c r="BV305" s="16"/>
      <c r="BW305" s="16"/>
      <c r="BX305" s="16"/>
    </row>
    <row r="306" spans="2:76" x14ac:dyDescent="0.25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  <c r="BI306" s="16"/>
      <c r="BJ306" s="16"/>
      <c r="BK306" s="16"/>
      <c r="BL306" s="16"/>
      <c r="BM306" s="16"/>
      <c r="BN306" s="16"/>
      <c r="BO306" s="16"/>
      <c r="BP306" s="16"/>
      <c r="BQ306" s="16"/>
      <c r="BR306" s="16"/>
      <c r="BS306" s="16"/>
      <c r="BT306" s="16"/>
      <c r="BU306" s="16"/>
      <c r="BV306" s="16"/>
      <c r="BW306" s="16"/>
      <c r="BX306" s="16"/>
    </row>
    <row r="307" spans="2:76" x14ac:dyDescent="0.25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  <c r="BF307" s="16"/>
      <c r="BG307" s="16"/>
      <c r="BH307" s="16"/>
      <c r="BI307" s="16"/>
      <c r="BJ307" s="16"/>
      <c r="BK307" s="16"/>
      <c r="BL307" s="16"/>
      <c r="BM307" s="16"/>
      <c r="BN307" s="16"/>
      <c r="BO307" s="16"/>
      <c r="BP307" s="16"/>
      <c r="BQ307" s="16"/>
      <c r="BR307" s="16"/>
      <c r="BS307" s="16"/>
      <c r="BT307" s="16"/>
      <c r="BU307" s="16"/>
      <c r="BV307" s="16"/>
      <c r="BW307" s="16"/>
      <c r="BX307" s="16"/>
    </row>
    <row r="308" spans="2:76" x14ac:dyDescent="0.25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  <c r="BG308" s="16"/>
      <c r="BH308" s="16"/>
      <c r="BI308" s="16"/>
      <c r="BJ308" s="16"/>
      <c r="BK308" s="16"/>
      <c r="BL308" s="16"/>
      <c r="BM308" s="16"/>
      <c r="BN308" s="16"/>
      <c r="BO308" s="16"/>
      <c r="BP308" s="16"/>
      <c r="BQ308" s="16"/>
      <c r="BR308" s="16"/>
      <c r="BS308" s="16"/>
      <c r="BT308" s="16"/>
      <c r="BU308" s="16"/>
      <c r="BV308" s="16"/>
      <c r="BW308" s="16"/>
      <c r="BX308" s="16"/>
    </row>
    <row r="309" spans="2:76" x14ac:dyDescent="0.25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  <c r="BJ309" s="16"/>
      <c r="BK309" s="16"/>
      <c r="BL309" s="16"/>
      <c r="BM309" s="16"/>
      <c r="BN309" s="16"/>
      <c r="BO309" s="16"/>
      <c r="BP309" s="16"/>
      <c r="BQ309" s="16"/>
      <c r="BR309" s="16"/>
      <c r="BS309" s="16"/>
      <c r="BT309" s="16"/>
      <c r="BU309" s="16"/>
      <c r="BV309" s="16"/>
      <c r="BW309" s="16"/>
      <c r="BX309" s="16"/>
    </row>
    <row r="310" spans="2:76" x14ac:dyDescent="0.25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  <c r="BH310" s="16"/>
      <c r="BI310" s="16"/>
      <c r="BJ310" s="16"/>
      <c r="BK310" s="16"/>
      <c r="BL310" s="16"/>
      <c r="BM310" s="16"/>
      <c r="BN310" s="16"/>
      <c r="BO310" s="16"/>
      <c r="BP310" s="16"/>
      <c r="BQ310" s="16"/>
      <c r="BR310" s="16"/>
      <c r="BS310" s="16"/>
      <c r="BT310" s="16"/>
      <c r="BU310" s="16"/>
      <c r="BV310" s="16"/>
      <c r="BW310" s="16"/>
      <c r="BX310" s="16"/>
    </row>
    <row r="311" spans="2:76" x14ac:dyDescent="0.25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  <c r="BF311" s="16"/>
      <c r="BG311" s="16"/>
      <c r="BH311" s="16"/>
      <c r="BI311" s="16"/>
      <c r="BJ311" s="16"/>
      <c r="BK311" s="16"/>
      <c r="BL311" s="16"/>
      <c r="BM311" s="16"/>
      <c r="BN311" s="16"/>
      <c r="BO311" s="16"/>
      <c r="BP311" s="16"/>
      <c r="BQ311" s="16"/>
      <c r="BR311" s="16"/>
      <c r="BS311" s="16"/>
      <c r="BT311" s="16"/>
      <c r="BU311" s="16"/>
      <c r="BV311" s="16"/>
      <c r="BW311" s="16"/>
      <c r="BX311" s="16"/>
    </row>
    <row r="312" spans="2:76" x14ac:dyDescent="0.25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  <c r="BH312" s="16"/>
      <c r="BI312" s="16"/>
      <c r="BJ312" s="16"/>
      <c r="BK312" s="16"/>
      <c r="BL312" s="16"/>
      <c r="BM312" s="16"/>
      <c r="BN312" s="16"/>
      <c r="BO312" s="16"/>
      <c r="BP312" s="16"/>
      <c r="BQ312" s="16"/>
      <c r="BR312" s="16"/>
      <c r="BS312" s="16"/>
      <c r="BT312" s="16"/>
      <c r="BU312" s="16"/>
      <c r="BV312" s="16"/>
      <c r="BW312" s="16"/>
      <c r="BX312" s="16"/>
    </row>
    <row r="313" spans="2:76" x14ac:dyDescent="0.25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  <c r="BJ313" s="16"/>
      <c r="BK313" s="16"/>
      <c r="BL313" s="16"/>
      <c r="BM313" s="16"/>
      <c r="BN313" s="16"/>
      <c r="BO313" s="16"/>
      <c r="BP313" s="16"/>
      <c r="BQ313" s="16"/>
      <c r="BR313" s="16"/>
      <c r="BS313" s="16"/>
      <c r="BT313" s="16"/>
      <c r="BU313" s="16"/>
      <c r="BV313" s="16"/>
      <c r="BW313" s="16"/>
      <c r="BX313" s="16"/>
    </row>
    <row r="314" spans="2:76" x14ac:dyDescent="0.25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  <c r="BH314" s="16"/>
      <c r="BI314" s="16"/>
      <c r="BJ314" s="16"/>
      <c r="BK314" s="16"/>
      <c r="BL314" s="16"/>
      <c r="BM314" s="16"/>
      <c r="BN314" s="16"/>
      <c r="BO314" s="16"/>
      <c r="BP314" s="16"/>
      <c r="BQ314" s="16"/>
      <c r="BR314" s="16"/>
      <c r="BS314" s="16"/>
      <c r="BT314" s="16"/>
      <c r="BU314" s="16"/>
      <c r="BV314" s="16"/>
      <c r="BW314" s="16"/>
      <c r="BX314" s="16"/>
    </row>
    <row r="315" spans="2:76" x14ac:dyDescent="0.25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  <c r="BH315" s="16"/>
      <c r="BI315" s="16"/>
      <c r="BJ315" s="16"/>
      <c r="BK315" s="16"/>
      <c r="BL315" s="16"/>
      <c r="BM315" s="16"/>
      <c r="BN315" s="16"/>
      <c r="BO315" s="16"/>
      <c r="BP315" s="16"/>
      <c r="BQ315" s="16"/>
      <c r="BR315" s="16"/>
      <c r="BS315" s="16"/>
      <c r="BT315" s="16"/>
      <c r="BU315" s="16"/>
      <c r="BV315" s="16"/>
      <c r="BW315" s="16"/>
      <c r="BX315" s="16"/>
    </row>
    <row r="316" spans="2:76" x14ac:dyDescent="0.25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  <c r="BH316" s="16"/>
      <c r="BI316" s="16"/>
      <c r="BJ316" s="16"/>
      <c r="BK316" s="16"/>
      <c r="BL316" s="16"/>
      <c r="BM316" s="16"/>
      <c r="BN316" s="16"/>
      <c r="BO316" s="16"/>
      <c r="BP316" s="16"/>
      <c r="BQ316" s="16"/>
      <c r="BR316" s="16"/>
      <c r="BS316" s="16"/>
      <c r="BT316" s="16"/>
      <c r="BU316" s="16"/>
      <c r="BV316" s="16"/>
      <c r="BW316" s="16"/>
      <c r="BX316" s="16"/>
    </row>
    <row r="317" spans="2:76" x14ac:dyDescent="0.25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  <c r="BH317" s="16"/>
      <c r="BI317" s="16"/>
      <c r="BJ317" s="16"/>
      <c r="BK317" s="16"/>
      <c r="BL317" s="16"/>
      <c r="BM317" s="16"/>
      <c r="BN317" s="16"/>
      <c r="BO317" s="16"/>
      <c r="BP317" s="16"/>
      <c r="BQ317" s="16"/>
      <c r="BR317" s="16"/>
      <c r="BS317" s="16"/>
      <c r="BT317" s="16"/>
      <c r="BU317" s="16"/>
      <c r="BV317" s="16"/>
      <c r="BW317" s="16"/>
      <c r="BX317" s="16"/>
    </row>
    <row r="318" spans="2:76" x14ac:dyDescent="0.25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  <c r="BH318" s="16"/>
      <c r="BI318" s="16"/>
      <c r="BJ318" s="16"/>
      <c r="BK318" s="16"/>
      <c r="BL318" s="16"/>
      <c r="BM318" s="16"/>
      <c r="BN318" s="16"/>
      <c r="BO318" s="16"/>
      <c r="BP318" s="16"/>
      <c r="BQ318" s="16"/>
      <c r="BR318" s="16"/>
      <c r="BS318" s="16"/>
      <c r="BT318" s="16"/>
      <c r="BU318" s="16"/>
      <c r="BV318" s="16"/>
      <c r="BW318" s="16"/>
      <c r="BX318" s="16"/>
    </row>
    <row r="319" spans="2:76" x14ac:dyDescent="0.25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  <c r="BH319" s="16"/>
      <c r="BI319" s="16"/>
      <c r="BJ319" s="16"/>
      <c r="BK319" s="16"/>
      <c r="BL319" s="16"/>
      <c r="BM319" s="16"/>
      <c r="BN319" s="16"/>
      <c r="BO319" s="16"/>
      <c r="BP319" s="16"/>
      <c r="BQ319" s="16"/>
      <c r="BR319" s="16"/>
      <c r="BS319" s="16"/>
      <c r="BT319" s="16"/>
      <c r="BU319" s="16"/>
      <c r="BV319" s="16"/>
      <c r="BW319" s="16"/>
      <c r="BX319" s="16"/>
    </row>
    <row r="320" spans="2:76" x14ac:dyDescent="0.25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  <c r="BF320" s="16"/>
      <c r="BG320" s="16"/>
      <c r="BH320" s="16"/>
      <c r="BI320" s="16"/>
      <c r="BJ320" s="16"/>
      <c r="BK320" s="16"/>
      <c r="BL320" s="16"/>
      <c r="BM320" s="16"/>
      <c r="BN320" s="16"/>
      <c r="BO320" s="16"/>
      <c r="BP320" s="16"/>
      <c r="BQ320" s="16"/>
      <c r="BR320" s="16"/>
      <c r="BS320" s="16"/>
      <c r="BT320" s="16"/>
      <c r="BU320" s="16"/>
      <c r="BV320" s="16"/>
      <c r="BW320" s="16"/>
      <c r="BX320" s="16"/>
    </row>
    <row r="321" spans="2:76" x14ac:dyDescent="0.25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  <c r="BF321" s="16"/>
      <c r="BG321" s="16"/>
      <c r="BH321" s="16"/>
      <c r="BI321" s="16"/>
      <c r="BJ321" s="16"/>
      <c r="BK321" s="16"/>
      <c r="BL321" s="16"/>
      <c r="BM321" s="16"/>
      <c r="BN321" s="16"/>
      <c r="BO321" s="16"/>
      <c r="BP321" s="16"/>
      <c r="BQ321" s="16"/>
      <c r="BR321" s="16"/>
      <c r="BS321" s="16"/>
      <c r="BT321" s="16"/>
      <c r="BU321" s="16"/>
      <c r="BV321" s="16"/>
      <c r="BW321" s="16"/>
      <c r="BX321" s="16"/>
    </row>
    <row r="322" spans="2:76" x14ac:dyDescent="0.25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  <c r="BM322" s="16"/>
      <c r="BN322" s="16"/>
      <c r="BO322" s="16"/>
      <c r="BP322" s="16"/>
      <c r="BQ322" s="16"/>
      <c r="BR322" s="16"/>
      <c r="BS322" s="16"/>
      <c r="BT322" s="16"/>
      <c r="BU322" s="16"/>
      <c r="BV322" s="16"/>
      <c r="BW322" s="16"/>
      <c r="BX322" s="16"/>
    </row>
    <row r="323" spans="2:76" x14ac:dyDescent="0.25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  <c r="BI323" s="16"/>
      <c r="BJ323" s="16"/>
      <c r="BK323" s="16"/>
      <c r="BL323" s="16"/>
      <c r="BM323" s="16"/>
      <c r="BN323" s="16"/>
      <c r="BO323" s="16"/>
      <c r="BP323" s="16"/>
      <c r="BQ323" s="16"/>
      <c r="BR323" s="16"/>
      <c r="BS323" s="16"/>
      <c r="BT323" s="16"/>
      <c r="BU323" s="16"/>
      <c r="BV323" s="16"/>
      <c r="BW323" s="16"/>
      <c r="BX323" s="16"/>
    </row>
    <row r="324" spans="2:76" x14ac:dyDescent="0.25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6"/>
      <c r="BF324" s="16"/>
      <c r="BG324" s="16"/>
      <c r="BH324" s="16"/>
      <c r="BI324" s="16"/>
      <c r="BJ324" s="16"/>
      <c r="BK324" s="16"/>
      <c r="BL324" s="16"/>
      <c r="BM324" s="16"/>
      <c r="BN324" s="16"/>
      <c r="BO324" s="16"/>
      <c r="BP324" s="16"/>
      <c r="BQ324" s="16"/>
      <c r="BR324" s="16"/>
      <c r="BS324" s="16"/>
      <c r="BT324" s="16"/>
      <c r="BU324" s="16"/>
      <c r="BV324" s="16"/>
      <c r="BW324" s="16"/>
      <c r="BX324" s="16"/>
    </row>
    <row r="325" spans="2:76" x14ac:dyDescent="0.25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6"/>
      <c r="BF325" s="16"/>
      <c r="BG325" s="16"/>
      <c r="BH325" s="16"/>
      <c r="BI325" s="16"/>
      <c r="BJ325" s="16"/>
      <c r="BK325" s="16"/>
      <c r="BL325" s="16"/>
      <c r="BM325" s="16"/>
      <c r="BN325" s="16"/>
      <c r="BO325" s="16"/>
      <c r="BP325" s="16"/>
      <c r="BQ325" s="16"/>
      <c r="BR325" s="16"/>
      <c r="BS325" s="16"/>
      <c r="BT325" s="16"/>
      <c r="BU325" s="16"/>
      <c r="BV325" s="16"/>
      <c r="BW325" s="16"/>
      <c r="BX325" s="16"/>
    </row>
    <row r="326" spans="2:76" x14ac:dyDescent="0.25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  <c r="BI326" s="16"/>
      <c r="BJ326" s="16"/>
      <c r="BK326" s="16"/>
      <c r="BL326" s="16"/>
      <c r="BM326" s="16"/>
      <c r="BN326" s="16"/>
      <c r="BO326" s="16"/>
      <c r="BP326" s="16"/>
      <c r="BQ326" s="16"/>
      <c r="BR326" s="16"/>
      <c r="BS326" s="16"/>
      <c r="BT326" s="16"/>
      <c r="BU326" s="16"/>
      <c r="BV326" s="16"/>
      <c r="BW326" s="16"/>
      <c r="BX326" s="16"/>
    </row>
    <row r="327" spans="2:76" x14ac:dyDescent="0.25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  <c r="BH327" s="16"/>
      <c r="BI327" s="16"/>
      <c r="BJ327" s="16"/>
      <c r="BK327" s="16"/>
      <c r="BL327" s="16"/>
      <c r="BM327" s="16"/>
      <c r="BN327" s="16"/>
      <c r="BO327" s="16"/>
      <c r="BP327" s="16"/>
      <c r="BQ327" s="16"/>
      <c r="BR327" s="16"/>
      <c r="BS327" s="16"/>
      <c r="BT327" s="16"/>
      <c r="BU327" s="16"/>
      <c r="BV327" s="16"/>
      <c r="BW327" s="16"/>
      <c r="BX327" s="16"/>
    </row>
    <row r="328" spans="2:76" x14ac:dyDescent="0.25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  <c r="BF328" s="16"/>
      <c r="BG328" s="16"/>
      <c r="BH328" s="16"/>
      <c r="BI328" s="16"/>
      <c r="BJ328" s="16"/>
      <c r="BK328" s="16"/>
      <c r="BL328" s="16"/>
      <c r="BM328" s="16"/>
      <c r="BN328" s="16"/>
      <c r="BO328" s="16"/>
      <c r="BP328" s="16"/>
      <c r="BQ328" s="16"/>
      <c r="BR328" s="16"/>
      <c r="BS328" s="16"/>
      <c r="BT328" s="16"/>
      <c r="BU328" s="16"/>
      <c r="BV328" s="16"/>
      <c r="BW328" s="16"/>
      <c r="BX328" s="16"/>
    </row>
    <row r="329" spans="2:76" x14ac:dyDescent="0.25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  <c r="BF329" s="16"/>
      <c r="BG329" s="16"/>
      <c r="BH329" s="16"/>
      <c r="BI329" s="16"/>
      <c r="BJ329" s="16"/>
      <c r="BK329" s="16"/>
      <c r="BL329" s="16"/>
      <c r="BM329" s="16"/>
      <c r="BN329" s="16"/>
      <c r="BO329" s="16"/>
      <c r="BP329" s="16"/>
      <c r="BQ329" s="16"/>
      <c r="BR329" s="16"/>
      <c r="BS329" s="16"/>
      <c r="BT329" s="16"/>
      <c r="BU329" s="16"/>
      <c r="BV329" s="16"/>
      <c r="BW329" s="16"/>
      <c r="BX329" s="16"/>
    </row>
    <row r="330" spans="2:76" x14ac:dyDescent="0.25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  <c r="BF330" s="16"/>
      <c r="BG330" s="16"/>
      <c r="BH330" s="16"/>
      <c r="BI330" s="16"/>
      <c r="BJ330" s="16"/>
      <c r="BK330" s="16"/>
      <c r="BL330" s="16"/>
      <c r="BM330" s="16"/>
      <c r="BN330" s="16"/>
      <c r="BO330" s="16"/>
      <c r="BP330" s="16"/>
      <c r="BQ330" s="16"/>
      <c r="BR330" s="16"/>
      <c r="BS330" s="16"/>
      <c r="BT330" s="16"/>
      <c r="BU330" s="16"/>
      <c r="BV330" s="16"/>
      <c r="BW330" s="16"/>
      <c r="BX330" s="16"/>
    </row>
    <row r="331" spans="2:76" x14ac:dyDescent="0.25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  <c r="BH331" s="16"/>
      <c r="BI331" s="16"/>
      <c r="BJ331" s="16"/>
      <c r="BK331" s="16"/>
      <c r="BL331" s="16"/>
      <c r="BM331" s="16"/>
      <c r="BN331" s="16"/>
      <c r="BO331" s="16"/>
      <c r="BP331" s="16"/>
      <c r="BQ331" s="16"/>
      <c r="BR331" s="16"/>
      <c r="BS331" s="16"/>
      <c r="BT331" s="16"/>
      <c r="BU331" s="16"/>
      <c r="BV331" s="16"/>
      <c r="BW331" s="16"/>
      <c r="BX331" s="16"/>
    </row>
    <row r="332" spans="2:76" x14ac:dyDescent="0.25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  <c r="BJ332" s="16"/>
      <c r="BK332" s="16"/>
      <c r="BL332" s="16"/>
      <c r="BM332" s="16"/>
      <c r="BN332" s="16"/>
      <c r="BO332" s="16"/>
      <c r="BP332" s="16"/>
      <c r="BQ332" s="16"/>
      <c r="BR332" s="16"/>
      <c r="BS332" s="16"/>
      <c r="BT332" s="16"/>
      <c r="BU332" s="16"/>
      <c r="BV332" s="16"/>
      <c r="BW332" s="16"/>
      <c r="BX332" s="16"/>
    </row>
    <row r="333" spans="2:76" x14ac:dyDescent="0.25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  <c r="BJ333" s="16"/>
      <c r="BK333" s="16"/>
      <c r="BL333" s="16"/>
      <c r="BM333" s="16"/>
      <c r="BN333" s="16"/>
      <c r="BO333" s="16"/>
      <c r="BP333" s="16"/>
      <c r="BQ333" s="16"/>
      <c r="BR333" s="16"/>
      <c r="BS333" s="16"/>
      <c r="BT333" s="16"/>
      <c r="BU333" s="16"/>
      <c r="BV333" s="16"/>
      <c r="BW333" s="16"/>
      <c r="BX333" s="16"/>
    </row>
    <row r="334" spans="2:76" x14ac:dyDescent="0.25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  <c r="BH334" s="16"/>
      <c r="BI334" s="16"/>
      <c r="BJ334" s="16"/>
      <c r="BK334" s="16"/>
      <c r="BL334" s="16"/>
      <c r="BM334" s="16"/>
      <c r="BN334" s="16"/>
      <c r="BO334" s="16"/>
      <c r="BP334" s="16"/>
      <c r="BQ334" s="16"/>
      <c r="BR334" s="16"/>
      <c r="BS334" s="16"/>
      <c r="BT334" s="16"/>
      <c r="BU334" s="16"/>
      <c r="BV334" s="16"/>
      <c r="BW334" s="16"/>
      <c r="BX334" s="16"/>
    </row>
    <row r="335" spans="2:76" x14ac:dyDescent="0.25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  <c r="BF335" s="16"/>
      <c r="BG335" s="16"/>
      <c r="BH335" s="16"/>
      <c r="BI335" s="16"/>
      <c r="BJ335" s="16"/>
      <c r="BK335" s="16"/>
      <c r="BL335" s="16"/>
      <c r="BM335" s="16"/>
      <c r="BN335" s="16"/>
      <c r="BO335" s="16"/>
      <c r="BP335" s="16"/>
      <c r="BQ335" s="16"/>
      <c r="BR335" s="16"/>
      <c r="BS335" s="16"/>
      <c r="BT335" s="16"/>
      <c r="BU335" s="16"/>
      <c r="BV335" s="16"/>
      <c r="BW335" s="16"/>
      <c r="BX335" s="16"/>
    </row>
    <row r="336" spans="2:76" x14ac:dyDescent="0.25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  <c r="BF336" s="16"/>
      <c r="BG336" s="16"/>
      <c r="BH336" s="16"/>
      <c r="BI336" s="16"/>
      <c r="BJ336" s="16"/>
      <c r="BK336" s="16"/>
      <c r="BL336" s="16"/>
      <c r="BM336" s="16"/>
      <c r="BN336" s="16"/>
      <c r="BO336" s="16"/>
      <c r="BP336" s="16"/>
      <c r="BQ336" s="16"/>
      <c r="BR336" s="16"/>
      <c r="BS336" s="16"/>
      <c r="BT336" s="16"/>
      <c r="BU336" s="16"/>
      <c r="BV336" s="16"/>
      <c r="BW336" s="16"/>
      <c r="BX336" s="16"/>
    </row>
    <row r="337" spans="2:76" x14ac:dyDescent="0.25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  <c r="BI337" s="16"/>
      <c r="BJ337" s="16"/>
      <c r="BK337" s="16"/>
      <c r="BL337" s="16"/>
      <c r="BM337" s="16"/>
      <c r="BN337" s="16"/>
      <c r="BO337" s="16"/>
      <c r="BP337" s="16"/>
      <c r="BQ337" s="16"/>
      <c r="BR337" s="16"/>
      <c r="BS337" s="16"/>
      <c r="BT337" s="16"/>
      <c r="BU337" s="16"/>
      <c r="BV337" s="16"/>
      <c r="BW337" s="16"/>
      <c r="BX337" s="16"/>
    </row>
    <row r="338" spans="2:76" x14ac:dyDescent="0.25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  <c r="BI338" s="16"/>
      <c r="BJ338" s="16"/>
      <c r="BK338" s="16"/>
      <c r="BL338" s="16"/>
      <c r="BM338" s="16"/>
      <c r="BN338" s="16"/>
      <c r="BO338" s="16"/>
      <c r="BP338" s="16"/>
      <c r="BQ338" s="16"/>
      <c r="BR338" s="16"/>
      <c r="BS338" s="16"/>
      <c r="BT338" s="16"/>
      <c r="BU338" s="16"/>
      <c r="BV338" s="16"/>
      <c r="BW338" s="16"/>
      <c r="BX338" s="16"/>
    </row>
    <row r="339" spans="2:76" x14ac:dyDescent="0.25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6"/>
      <c r="BF339" s="16"/>
      <c r="BG339" s="16"/>
      <c r="BH339" s="16"/>
      <c r="BI339" s="16"/>
      <c r="BJ339" s="16"/>
      <c r="BK339" s="16"/>
      <c r="BL339" s="16"/>
      <c r="BM339" s="16"/>
      <c r="BN339" s="16"/>
      <c r="BO339" s="16"/>
      <c r="BP339" s="16"/>
      <c r="BQ339" s="16"/>
      <c r="BR339" s="16"/>
      <c r="BS339" s="16"/>
      <c r="BT339" s="16"/>
      <c r="BU339" s="16"/>
      <c r="BV339" s="16"/>
      <c r="BW339" s="16"/>
      <c r="BX339" s="16"/>
    </row>
    <row r="340" spans="2:76" x14ac:dyDescent="0.25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  <c r="BF340" s="16"/>
      <c r="BG340" s="16"/>
      <c r="BH340" s="16"/>
      <c r="BI340" s="16"/>
      <c r="BJ340" s="16"/>
      <c r="BK340" s="16"/>
      <c r="BL340" s="16"/>
      <c r="BM340" s="16"/>
      <c r="BN340" s="16"/>
      <c r="BO340" s="16"/>
      <c r="BP340" s="16"/>
      <c r="BQ340" s="16"/>
      <c r="BR340" s="16"/>
      <c r="BS340" s="16"/>
      <c r="BT340" s="16"/>
      <c r="BU340" s="16"/>
      <c r="BV340" s="16"/>
      <c r="BW340" s="16"/>
      <c r="BX340" s="16"/>
    </row>
    <row r="341" spans="2:76" x14ac:dyDescent="0.25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6"/>
      <c r="BF341" s="16"/>
      <c r="BG341" s="16"/>
      <c r="BH341" s="16"/>
      <c r="BI341" s="16"/>
      <c r="BJ341" s="16"/>
      <c r="BK341" s="16"/>
      <c r="BL341" s="16"/>
      <c r="BM341" s="16"/>
      <c r="BN341" s="16"/>
      <c r="BO341" s="16"/>
      <c r="BP341" s="16"/>
      <c r="BQ341" s="16"/>
      <c r="BR341" s="16"/>
      <c r="BS341" s="16"/>
      <c r="BT341" s="16"/>
      <c r="BU341" s="16"/>
      <c r="BV341" s="16"/>
      <c r="BW341" s="16"/>
      <c r="BX341" s="16"/>
    </row>
    <row r="342" spans="2:76" x14ac:dyDescent="0.25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  <c r="BD342" s="16"/>
      <c r="BE342" s="16"/>
      <c r="BF342" s="16"/>
      <c r="BG342" s="16"/>
      <c r="BH342" s="16"/>
      <c r="BI342" s="16"/>
      <c r="BJ342" s="16"/>
      <c r="BK342" s="16"/>
      <c r="BL342" s="16"/>
      <c r="BM342" s="16"/>
      <c r="BN342" s="16"/>
      <c r="BO342" s="16"/>
      <c r="BP342" s="16"/>
      <c r="BQ342" s="16"/>
      <c r="BR342" s="16"/>
      <c r="BS342" s="16"/>
      <c r="BT342" s="16"/>
      <c r="BU342" s="16"/>
      <c r="BV342" s="16"/>
      <c r="BW342" s="16"/>
      <c r="BX342" s="16"/>
    </row>
    <row r="343" spans="2:76" x14ac:dyDescent="0.25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  <c r="BD343" s="16"/>
      <c r="BE343" s="16"/>
      <c r="BF343" s="16"/>
      <c r="BG343" s="16"/>
      <c r="BH343" s="16"/>
      <c r="BI343" s="16"/>
      <c r="BJ343" s="16"/>
      <c r="BK343" s="16"/>
      <c r="BL343" s="16"/>
      <c r="BM343" s="16"/>
      <c r="BN343" s="16"/>
      <c r="BO343" s="16"/>
      <c r="BP343" s="16"/>
      <c r="BQ343" s="16"/>
      <c r="BR343" s="16"/>
      <c r="BS343" s="16"/>
      <c r="BT343" s="16"/>
      <c r="BU343" s="16"/>
      <c r="BV343" s="16"/>
      <c r="BW343" s="16"/>
      <c r="BX343" s="16"/>
    </row>
    <row r="344" spans="2:76" x14ac:dyDescent="0.25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  <c r="BD344" s="16"/>
      <c r="BE344" s="16"/>
      <c r="BF344" s="16"/>
      <c r="BG344" s="16"/>
      <c r="BH344" s="16"/>
      <c r="BI344" s="16"/>
      <c r="BJ344" s="16"/>
      <c r="BK344" s="16"/>
      <c r="BL344" s="16"/>
      <c r="BM344" s="16"/>
      <c r="BN344" s="16"/>
      <c r="BO344" s="16"/>
      <c r="BP344" s="16"/>
      <c r="BQ344" s="16"/>
      <c r="BR344" s="16"/>
      <c r="BS344" s="16"/>
      <c r="BT344" s="16"/>
      <c r="BU344" s="16"/>
      <c r="BV344" s="16"/>
      <c r="BW344" s="16"/>
      <c r="BX344" s="16"/>
    </row>
    <row r="345" spans="2:76" x14ac:dyDescent="0.25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  <c r="BD345" s="16"/>
      <c r="BE345" s="16"/>
      <c r="BF345" s="16"/>
      <c r="BG345" s="16"/>
      <c r="BH345" s="16"/>
      <c r="BI345" s="16"/>
      <c r="BJ345" s="16"/>
      <c r="BK345" s="16"/>
      <c r="BL345" s="16"/>
      <c r="BM345" s="16"/>
      <c r="BN345" s="16"/>
      <c r="BO345" s="16"/>
      <c r="BP345" s="16"/>
      <c r="BQ345" s="16"/>
      <c r="BR345" s="16"/>
      <c r="BS345" s="16"/>
      <c r="BT345" s="16"/>
      <c r="BU345" s="16"/>
      <c r="BV345" s="16"/>
      <c r="BW345" s="16"/>
      <c r="BX345" s="16"/>
    </row>
    <row r="346" spans="2:76" x14ac:dyDescent="0.25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  <c r="BD346" s="16"/>
      <c r="BE346" s="16"/>
      <c r="BF346" s="16"/>
      <c r="BG346" s="16"/>
      <c r="BH346" s="16"/>
      <c r="BI346" s="16"/>
      <c r="BJ346" s="16"/>
      <c r="BK346" s="16"/>
      <c r="BL346" s="16"/>
      <c r="BM346" s="16"/>
      <c r="BN346" s="16"/>
      <c r="BO346" s="16"/>
      <c r="BP346" s="16"/>
      <c r="BQ346" s="16"/>
      <c r="BR346" s="16"/>
      <c r="BS346" s="16"/>
      <c r="BT346" s="16"/>
      <c r="BU346" s="16"/>
      <c r="BV346" s="16"/>
      <c r="BW346" s="16"/>
      <c r="BX346" s="16"/>
    </row>
    <row r="347" spans="2:76" x14ac:dyDescent="0.25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  <c r="BE347" s="16"/>
      <c r="BF347" s="16"/>
      <c r="BG347" s="16"/>
      <c r="BH347" s="16"/>
      <c r="BI347" s="16"/>
      <c r="BJ347" s="16"/>
      <c r="BK347" s="16"/>
      <c r="BL347" s="16"/>
      <c r="BM347" s="16"/>
      <c r="BN347" s="16"/>
      <c r="BO347" s="16"/>
      <c r="BP347" s="16"/>
      <c r="BQ347" s="16"/>
      <c r="BR347" s="16"/>
      <c r="BS347" s="16"/>
      <c r="BT347" s="16"/>
      <c r="BU347" s="16"/>
      <c r="BV347" s="16"/>
      <c r="BW347" s="16"/>
      <c r="BX347" s="16"/>
    </row>
    <row r="348" spans="2:76" x14ac:dyDescent="0.25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  <c r="BE348" s="16"/>
      <c r="BF348" s="16"/>
      <c r="BG348" s="16"/>
      <c r="BH348" s="16"/>
      <c r="BI348" s="16"/>
      <c r="BJ348" s="16"/>
      <c r="BK348" s="16"/>
      <c r="BL348" s="16"/>
      <c r="BM348" s="16"/>
      <c r="BN348" s="16"/>
      <c r="BO348" s="16"/>
      <c r="BP348" s="16"/>
      <c r="BQ348" s="16"/>
      <c r="BR348" s="16"/>
      <c r="BS348" s="16"/>
      <c r="BT348" s="16"/>
      <c r="BU348" s="16"/>
      <c r="BV348" s="16"/>
      <c r="BW348" s="16"/>
      <c r="BX348" s="16"/>
    </row>
    <row r="349" spans="2:76" x14ac:dyDescent="0.25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  <c r="BE349" s="16"/>
      <c r="BF349" s="16"/>
      <c r="BG349" s="16"/>
      <c r="BH349" s="16"/>
      <c r="BI349" s="16"/>
      <c r="BJ349" s="16"/>
      <c r="BK349" s="16"/>
      <c r="BL349" s="16"/>
      <c r="BM349" s="16"/>
      <c r="BN349" s="16"/>
      <c r="BO349" s="16"/>
      <c r="BP349" s="16"/>
      <c r="BQ349" s="16"/>
      <c r="BR349" s="16"/>
      <c r="BS349" s="16"/>
      <c r="BT349" s="16"/>
      <c r="BU349" s="16"/>
      <c r="BV349" s="16"/>
      <c r="BW349" s="16"/>
      <c r="BX349" s="16"/>
    </row>
    <row r="350" spans="2:76" x14ac:dyDescent="0.25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  <c r="BE350" s="16"/>
      <c r="BF350" s="16"/>
      <c r="BG350" s="16"/>
      <c r="BH350" s="16"/>
      <c r="BI350" s="16"/>
      <c r="BJ350" s="16"/>
      <c r="BK350" s="16"/>
      <c r="BL350" s="16"/>
      <c r="BM350" s="16"/>
      <c r="BN350" s="16"/>
      <c r="BO350" s="16"/>
      <c r="BP350" s="16"/>
      <c r="BQ350" s="16"/>
      <c r="BR350" s="16"/>
      <c r="BS350" s="16"/>
      <c r="BT350" s="16"/>
      <c r="BU350" s="16"/>
      <c r="BV350" s="16"/>
      <c r="BW350" s="16"/>
      <c r="BX350" s="16"/>
    </row>
    <row r="351" spans="2:76" x14ac:dyDescent="0.25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  <c r="BE351" s="16"/>
      <c r="BF351" s="16"/>
      <c r="BG351" s="16"/>
      <c r="BH351" s="16"/>
      <c r="BI351" s="16"/>
      <c r="BJ351" s="16"/>
      <c r="BK351" s="16"/>
      <c r="BL351" s="16"/>
      <c r="BM351" s="16"/>
      <c r="BN351" s="16"/>
      <c r="BO351" s="16"/>
      <c r="BP351" s="16"/>
      <c r="BQ351" s="16"/>
      <c r="BR351" s="16"/>
      <c r="BS351" s="16"/>
      <c r="BT351" s="16"/>
      <c r="BU351" s="16"/>
      <c r="BV351" s="16"/>
      <c r="BW351" s="16"/>
      <c r="BX351" s="16"/>
    </row>
    <row r="352" spans="2:76" x14ac:dyDescent="0.25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  <c r="BF352" s="16"/>
      <c r="BG352" s="16"/>
      <c r="BH352" s="16"/>
      <c r="BI352" s="16"/>
      <c r="BJ352" s="16"/>
      <c r="BK352" s="16"/>
      <c r="BL352" s="16"/>
      <c r="BM352" s="16"/>
      <c r="BN352" s="16"/>
      <c r="BO352" s="16"/>
      <c r="BP352" s="16"/>
      <c r="BQ352" s="16"/>
      <c r="BR352" s="16"/>
      <c r="BS352" s="16"/>
      <c r="BT352" s="16"/>
      <c r="BU352" s="16"/>
      <c r="BV352" s="16"/>
      <c r="BW352" s="16"/>
      <c r="BX352" s="16"/>
    </row>
    <row r="353" spans="2:76" x14ac:dyDescent="0.25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  <c r="BE353" s="16"/>
      <c r="BF353" s="16"/>
      <c r="BG353" s="16"/>
      <c r="BH353" s="16"/>
      <c r="BI353" s="16"/>
      <c r="BJ353" s="16"/>
      <c r="BK353" s="16"/>
      <c r="BL353" s="16"/>
      <c r="BM353" s="16"/>
      <c r="BN353" s="16"/>
      <c r="BO353" s="16"/>
      <c r="BP353" s="16"/>
      <c r="BQ353" s="16"/>
      <c r="BR353" s="16"/>
      <c r="BS353" s="16"/>
      <c r="BT353" s="16"/>
      <c r="BU353" s="16"/>
      <c r="BV353" s="16"/>
      <c r="BW353" s="16"/>
      <c r="BX353" s="16"/>
    </row>
    <row r="354" spans="2:76" x14ac:dyDescent="0.25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  <c r="BE354" s="16"/>
      <c r="BF354" s="16"/>
      <c r="BG354" s="16"/>
      <c r="BH354" s="16"/>
      <c r="BI354" s="16"/>
      <c r="BJ354" s="16"/>
      <c r="BK354" s="16"/>
      <c r="BL354" s="16"/>
      <c r="BM354" s="16"/>
      <c r="BN354" s="16"/>
      <c r="BO354" s="16"/>
      <c r="BP354" s="16"/>
      <c r="BQ354" s="16"/>
      <c r="BR354" s="16"/>
      <c r="BS354" s="16"/>
      <c r="BT354" s="16"/>
      <c r="BU354" s="16"/>
      <c r="BV354" s="16"/>
      <c r="BW354" s="16"/>
      <c r="BX354" s="16"/>
    </row>
    <row r="355" spans="2:76" x14ac:dyDescent="0.25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  <c r="BF355" s="16"/>
      <c r="BG355" s="16"/>
      <c r="BH355" s="16"/>
      <c r="BI355" s="16"/>
      <c r="BJ355" s="16"/>
      <c r="BK355" s="16"/>
      <c r="BL355" s="16"/>
      <c r="BM355" s="16"/>
      <c r="BN355" s="16"/>
      <c r="BO355" s="16"/>
      <c r="BP355" s="16"/>
      <c r="BQ355" s="16"/>
      <c r="BR355" s="16"/>
      <c r="BS355" s="16"/>
      <c r="BT355" s="16"/>
      <c r="BU355" s="16"/>
      <c r="BV355" s="16"/>
      <c r="BW355" s="16"/>
      <c r="BX355" s="16"/>
    </row>
    <row r="356" spans="2:76" x14ac:dyDescent="0.25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  <c r="BE356" s="16"/>
      <c r="BF356" s="16"/>
      <c r="BG356" s="16"/>
      <c r="BH356" s="16"/>
      <c r="BI356" s="16"/>
      <c r="BJ356" s="16"/>
      <c r="BK356" s="16"/>
      <c r="BL356" s="16"/>
      <c r="BM356" s="16"/>
      <c r="BN356" s="16"/>
      <c r="BO356" s="16"/>
      <c r="BP356" s="16"/>
      <c r="BQ356" s="16"/>
      <c r="BR356" s="16"/>
      <c r="BS356" s="16"/>
      <c r="BT356" s="16"/>
      <c r="BU356" s="16"/>
      <c r="BV356" s="16"/>
      <c r="BW356" s="16"/>
      <c r="BX356" s="16"/>
    </row>
    <row r="357" spans="2:76" x14ac:dyDescent="0.25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  <c r="BF357" s="16"/>
      <c r="BG357" s="16"/>
      <c r="BH357" s="16"/>
      <c r="BI357" s="16"/>
      <c r="BJ357" s="16"/>
      <c r="BK357" s="16"/>
      <c r="BL357" s="16"/>
      <c r="BM357" s="16"/>
      <c r="BN357" s="16"/>
      <c r="BO357" s="16"/>
      <c r="BP357" s="16"/>
      <c r="BQ357" s="16"/>
      <c r="BR357" s="16"/>
      <c r="BS357" s="16"/>
      <c r="BT357" s="16"/>
      <c r="BU357" s="16"/>
      <c r="BV357" s="16"/>
      <c r="BW357" s="16"/>
      <c r="BX357" s="16"/>
    </row>
    <row r="358" spans="2:76" x14ac:dyDescent="0.25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  <c r="BF358" s="16"/>
      <c r="BG358" s="16"/>
      <c r="BH358" s="16"/>
      <c r="BI358" s="16"/>
      <c r="BJ358" s="16"/>
      <c r="BK358" s="16"/>
      <c r="BL358" s="16"/>
      <c r="BM358" s="16"/>
      <c r="BN358" s="16"/>
      <c r="BO358" s="16"/>
      <c r="BP358" s="16"/>
      <c r="BQ358" s="16"/>
      <c r="BR358" s="16"/>
      <c r="BS358" s="16"/>
      <c r="BT358" s="16"/>
      <c r="BU358" s="16"/>
      <c r="BV358" s="16"/>
      <c r="BW358" s="16"/>
      <c r="BX358" s="16"/>
    </row>
    <row r="359" spans="2:76" x14ac:dyDescent="0.25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  <c r="BF359" s="16"/>
      <c r="BG359" s="16"/>
      <c r="BH359" s="16"/>
      <c r="BI359" s="16"/>
      <c r="BJ359" s="16"/>
      <c r="BK359" s="16"/>
      <c r="BL359" s="16"/>
      <c r="BM359" s="16"/>
      <c r="BN359" s="16"/>
      <c r="BO359" s="16"/>
      <c r="BP359" s="16"/>
      <c r="BQ359" s="16"/>
      <c r="BR359" s="16"/>
      <c r="BS359" s="16"/>
      <c r="BT359" s="16"/>
      <c r="BU359" s="16"/>
      <c r="BV359" s="16"/>
      <c r="BW359" s="16"/>
      <c r="BX359" s="16"/>
    </row>
    <row r="360" spans="2:76" x14ac:dyDescent="0.25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  <c r="BG360" s="16"/>
      <c r="BH360" s="16"/>
      <c r="BI360" s="16"/>
      <c r="BJ360" s="16"/>
      <c r="BK360" s="16"/>
      <c r="BL360" s="16"/>
      <c r="BM360" s="16"/>
      <c r="BN360" s="16"/>
      <c r="BO360" s="16"/>
      <c r="BP360" s="16"/>
      <c r="BQ360" s="16"/>
      <c r="BR360" s="16"/>
      <c r="BS360" s="16"/>
      <c r="BT360" s="16"/>
      <c r="BU360" s="16"/>
      <c r="BV360" s="16"/>
      <c r="BW360" s="16"/>
      <c r="BX360" s="16"/>
    </row>
    <row r="361" spans="2:76" x14ac:dyDescent="0.25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  <c r="BF361" s="16"/>
      <c r="BG361" s="16"/>
      <c r="BH361" s="16"/>
      <c r="BI361" s="16"/>
      <c r="BJ361" s="16"/>
      <c r="BK361" s="16"/>
      <c r="BL361" s="16"/>
      <c r="BM361" s="16"/>
      <c r="BN361" s="16"/>
      <c r="BO361" s="16"/>
      <c r="BP361" s="16"/>
      <c r="BQ361" s="16"/>
      <c r="BR361" s="16"/>
      <c r="BS361" s="16"/>
      <c r="BT361" s="16"/>
      <c r="BU361" s="16"/>
      <c r="BV361" s="16"/>
      <c r="BW361" s="16"/>
      <c r="BX361" s="16"/>
    </row>
    <row r="362" spans="2:76" x14ac:dyDescent="0.25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  <c r="BE362" s="16"/>
      <c r="BF362" s="16"/>
      <c r="BG362" s="16"/>
      <c r="BH362" s="16"/>
      <c r="BI362" s="16"/>
      <c r="BJ362" s="16"/>
      <c r="BK362" s="16"/>
      <c r="BL362" s="16"/>
      <c r="BM362" s="16"/>
      <c r="BN362" s="16"/>
      <c r="BO362" s="16"/>
      <c r="BP362" s="16"/>
      <c r="BQ362" s="16"/>
      <c r="BR362" s="16"/>
      <c r="BS362" s="16"/>
      <c r="BT362" s="16"/>
      <c r="BU362" s="16"/>
      <c r="BV362" s="16"/>
      <c r="BW362" s="16"/>
      <c r="BX362" s="16"/>
    </row>
    <row r="363" spans="2:76" x14ac:dyDescent="0.25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  <c r="BD363" s="16"/>
      <c r="BE363" s="16"/>
      <c r="BF363" s="16"/>
      <c r="BG363" s="16"/>
      <c r="BH363" s="16"/>
      <c r="BI363" s="16"/>
      <c r="BJ363" s="16"/>
      <c r="BK363" s="16"/>
      <c r="BL363" s="16"/>
      <c r="BM363" s="16"/>
      <c r="BN363" s="16"/>
      <c r="BO363" s="16"/>
      <c r="BP363" s="16"/>
      <c r="BQ363" s="16"/>
      <c r="BR363" s="16"/>
      <c r="BS363" s="16"/>
      <c r="BT363" s="16"/>
      <c r="BU363" s="16"/>
      <c r="BV363" s="16"/>
      <c r="BW363" s="16"/>
      <c r="BX363" s="16"/>
    </row>
    <row r="364" spans="2:76" x14ac:dyDescent="0.25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  <c r="BD364" s="16"/>
      <c r="BE364" s="16"/>
      <c r="BF364" s="16"/>
      <c r="BG364" s="16"/>
      <c r="BH364" s="16"/>
      <c r="BI364" s="16"/>
      <c r="BJ364" s="16"/>
      <c r="BK364" s="16"/>
      <c r="BL364" s="16"/>
      <c r="BM364" s="16"/>
      <c r="BN364" s="16"/>
      <c r="BO364" s="16"/>
      <c r="BP364" s="16"/>
      <c r="BQ364" s="16"/>
      <c r="BR364" s="16"/>
      <c r="BS364" s="16"/>
      <c r="BT364" s="16"/>
      <c r="BU364" s="16"/>
      <c r="BV364" s="16"/>
      <c r="BW364" s="16"/>
      <c r="BX364" s="16"/>
    </row>
    <row r="365" spans="2:76" x14ac:dyDescent="0.25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6"/>
      <c r="BF365" s="16"/>
      <c r="BG365" s="16"/>
      <c r="BH365" s="16"/>
      <c r="BI365" s="16"/>
      <c r="BJ365" s="16"/>
      <c r="BK365" s="16"/>
      <c r="BL365" s="16"/>
      <c r="BM365" s="16"/>
      <c r="BN365" s="16"/>
      <c r="BO365" s="16"/>
      <c r="BP365" s="16"/>
      <c r="BQ365" s="16"/>
      <c r="BR365" s="16"/>
      <c r="BS365" s="16"/>
      <c r="BT365" s="16"/>
      <c r="BU365" s="16"/>
      <c r="BV365" s="16"/>
      <c r="BW365" s="16"/>
      <c r="BX365" s="16"/>
    </row>
    <row r="366" spans="2:76" x14ac:dyDescent="0.25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  <c r="BE366" s="16"/>
      <c r="BF366" s="16"/>
      <c r="BG366" s="16"/>
      <c r="BH366" s="16"/>
      <c r="BI366" s="16"/>
      <c r="BJ366" s="16"/>
      <c r="BK366" s="16"/>
      <c r="BL366" s="16"/>
      <c r="BM366" s="16"/>
      <c r="BN366" s="16"/>
      <c r="BO366" s="16"/>
      <c r="BP366" s="16"/>
      <c r="BQ366" s="16"/>
      <c r="BR366" s="16"/>
      <c r="BS366" s="16"/>
      <c r="BT366" s="16"/>
      <c r="BU366" s="16"/>
      <c r="BV366" s="16"/>
      <c r="BW366" s="16"/>
      <c r="BX366" s="16"/>
    </row>
    <row r="367" spans="2:76" x14ac:dyDescent="0.25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  <c r="BE367" s="16"/>
      <c r="BF367" s="16"/>
      <c r="BG367" s="16"/>
      <c r="BH367" s="16"/>
      <c r="BI367" s="16"/>
      <c r="BJ367" s="16"/>
      <c r="BK367" s="16"/>
      <c r="BL367" s="16"/>
      <c r="BM367" s="16"/>
      <c r="BN367" s="16"/>
      <c r="BO367" s="16"/>
      <c r="BP367" s="16"/>
      <c r="BQ367" s="16"/>
      <c r="BR367" s="16"/>
      <c r="BS367" s="16"/>
      <c r="BT367" s="16"/>
      <c r="BU367" s="16"/>
      <c r="BV367" s="16"/>
      <c r="BW367" s="16"/>
      <c r="BX367" s="16"/>
    </row>
    <row r="368" spans="2:76" x14ac:dyDescent="0.25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  <c r="BE368" s="16"/>
      <c r="BF368" s="16"/>
      <c r="BG368" s="16"/>
      <c r="BH368" s="16"/>
      <c r="BI368" s="16"/>
      <c r="BJ368" s="16"/>
      <c r="BK368" s="16"/>
      <c r="BL368" s="16"/>
      <c r="BM368" s="16"/>
      <c r="BN368" s="16"/>
      <c r="BO368" s="16"/>
      <c r="BP368" s="16"/>
      <c r="BQ368" s="16"/>
      <c r="BR368" s="16"/>
      <c r="BS368" s="16"/>
      <c r="BT368" s="16"/>
      <c r="BU368" s="16"/>
      <c r="BV368" s="16"/>
      <c r="BW368" s="16"/>
      <c r="BX368" s="16"/>
    </row>
    <row r="369" spans="2:76" x14ac:dyDescent="0.25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  <c r="BE369" s="16"/>
      <c r="BF369" s="16"/>
      <c r="BG369" s="16"/>
      <c r="BH369" s="16"/>
      <c r="BI369" s="16"/>
      <c r="BJ369" s="16"/>
      <c r="BK369" s="16"/>
      <c r="BL369" s="16"/>
      <c r="BM369" s="16"/>
      <c r="BN369" s="16"/>
      <c r="BO369" s="16"/>
      <c r="BP369" s="16"/>
      <c r="BQ369" s="16"/>
      <c r="BR369" s="16"/>
      <c r="BS369" s="16"/>
      <c r="BT369" s="16"/>
      <c r="BU369" s="16"/>
      <c r="BV369" s="16"/>
      <c r="BW369" s="16"/>
      <c r="BX369" s="16"/>
    </row>
    <row r="370" spans="2:76" x14ac:dyDescent="0.25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  <c r="BD370" s="16"/>
      <c r="BE370" s="16"/>
      <c r="BF370" s="16"/>
      <c r="BG370" s="16"/>
      <c r="BH370" s="16"/>
      <c r="BI370" s="16"/>
      <c r="BJ370" s="16"/>
      <c r="BK370" s="16"/>
      <c r="BL370" s="16"/>
      <c r="BM370" s="16"/>
      <c r="BN370" s="16"/>
      <c r="BO370" s="16"/>
      <c r="BP370" s="16"/>
      <c r="BQ370" s="16"/>
      <c r="BR370" s="16"/>
      <c r="BS370" s="16"/>
      <c r="BT370" s="16"/>
      <c r="BU370" s="16"/>
      <c r="BV370" s="16"/>
      <c r="BW370" s="16"/>
      <c r="BX370" s="16"/>
    </row>
    <row r="371" spans="2:76" x14ac:dyDescent="0.25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  <c r="BD371" s="16"/>
      <c r="BE371" s="16"/>
      <c r="BF371" s="16"/>
      <c r="BG371" s="16"/>
      <c r="BH371" s="16"/>
      <c r="BI371" s="16"/>
      <c r="BJ371" s="16"/>
      <c r="BK371" s="16"/>
      <c r="BL371" s="16"/>
      <c r="BM371" s="16"/>
      <c r="BN371" s="16"/>
      <c r="BO371" s="16"/>
      <c r="BP371" s="16"/>
      <c r="BQ371" s="16"/>
      <c r="BR371" s="16"/>
      <c r="BS371" s="16"/>
      <c r="BT371" s="16"/>
      <c r="BU371" s="16"/>
      <c r="BV371" s="16"/>
      <c r="BW371" s="16"/>
      <c r="BX371" s="16"/>
    </row>
    <row r="372" spans="2:76" x14ac:dyDescent="0.25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  <c r="BD372" s="16"/>
      <c r="BE372" s="16"/>
      <c r="BF372" s="16"/>
      <c r="BG372" s="16"/>
      <c r="BH372" s="16"/>
      <c r="BI372" s="16"/>
      <c r="BJ372" s="16"/>
      <c r="BK372" s="16"/>
      <c r="BL372" s="16"/>
      <c r="BM372" s="16"/>
      <c r="BN372" s="16"/>
      <c r="BO372" s="16"/>
      <c r="BP372" s="16"/>
      <c r="BQ372" s="16"/>
      <c r="BR372" s="16"/>
      <c r="BS372" s="16"/>
      <c r="BT372" s="16"/>
      <c r="BU372" s="16"/>
      <c r="BV372" s="16"/>
      <c r="BW372" s="16"/>
      <c r="BX372" s="16"/>
    </row>
    <row r="373" spans="2:76" x14ac:dyDescent="0.25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  <c r="BD373" s="16"/>
      <c r="BE373" s="16"/>
      <c r="BF373" s="16"/>
      <c r="BG373" s="16"/>
      <c r="BH373" s="16"/>
      <c r="BI373" s="16"/>
      <c r="BJ373" s="16"/>
      <c r="BK373" s="16"/>
      <c r="BL373" s="16"/>
      <c r="BM373" s="16"/>
      <c r="BN373" s="16"/>
      <c r="BO373" s="16"/>
      <c r="BP373" s="16"/>
      <c r="BQ373" s="16"/>
      <c r="BR373" s="16"/>
      <c r="BS373" s="16"/>
      <c r="BT373" s="16"/>
      <c r="BU373" s="16"/>
      <c r="BV373" s="16"/>
      <c r="BW373" s="16"/>
      <c r="BX373" s="16"/>
    </row>
    <row r="374" spans="2:76" x14ac:dyDescent="0.25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  <c r="BD374" s="16"/>
      <c r="BE374" s="16"/>
      <c r="BF374" s="16"/>
      <c r="BG374" s="16"/>
      <c r="BH374" s="16"/>
      <c r="BI374" s="16"/>
      <c r="BJ374" s="16"/>
      <c r="BK374" s="16"/>
      <c r="BL374" s="16"/>
      <c r="BM374" s="16"/>
      <c r="BN374" s="16"/>
      <c r="BO374" s="16"/>
      <c r="BP374" s="16"/>
      <c r="BQ374" s="16"/>
      <c r="BR374" s="16"/>
      <c r="BS374" s="16"/>
      <c r="BT374" s="16"/>
      <c r="BU374" s="16"/>
      <c r="BV374" s="16"/>
      <c r="BW374" s="16"/>
      <c r="BX374" s="16"/>
    </row>
    <row r="375" spans="2:76" x14ac:dyDescent="0.25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  <c r="BD375" s="16"/>
      <c r="BE375" s="16"/>
      <c r="BF375" s="16"/>
      <c r="BG375" s="16"/>
      <c r="BH375" s="16"/>
      <c r="BI375" s="16"/>
      <c r="BJ375" s="16"/>
      <c r="BK375" s="16"/>
      <c r="BL375" s="16"/>
      <c r="BM375" s="16"/>
      <c r="BN375" s="16"/>
      <c r="BO375" s="16"/>
      <c r="BP375" s="16"/>
      <c r="BQ375" s="16"/>
      <c r="BR375" s="16"/>
      <c r="BS375" s="16"/>
      <c r="BT375" s="16"/>
      <c r="BU375" s="16"/>
      <c r="BV375" s="16"/>
      <c r="BW375" s="16"/>
      <c r="BX375" s="16"/>
    </row>
    <row r="376" spans="2:76" x14ac:dyDescent="0.25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  <c r="BC376" s="16"/>
      <c r="BD376" s="16"/>
      <c r="BE376" s="16"/>
      <c r="BF376" s="16"/>
      <c r="BG376" s="16"/>
      <c r="BH376" s="16"/>
      <c r="BI376" s="16"/>
      <c r="BJ376" s="16"/>
      <c r="BK376" s="16"/>
      <c r="BL376" s="16"/>
      <c r="BM376" s="16"/>
      <c r="BN376" s="16"/>
      <c r="BO376" s="16"/>
      <c r="BP376" s="16"/>
      <c r="BQ376" s="16"/>
      <c r="BR376" s="16"/>
      <c r="BS376" s="16"/>
      <c r="BT376" s="16"/>
      <c r="BU376" s="16"/>
      <c r="BV376" s="16"/>
      <c r="BW376" s="16"/>
      <c r="BX376" s="16"/>
    </row>
    <row r="377" spans="2:76" x14ac:dyDescent="0.25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  <c r="BC377" s="16"/>
      <c r="BD377" s="16"/>
      <c r="BE377" s="16"/>
      <c r="BF377" s="16"/>
      <c r="BG377" s="16"/>
      <c r="BH377" s="16"/>
      <c r="BI377" s="16"/>
      <c r="BJ377" s="16"/>
      <c r="BK377" s="16"/>
      <c r="BL377" s="16"/>
      <c r="BM377" s="16"/>
      <c r="BN377" s="16"/>
      <c r="BO377" s="16"/>
      <c r="BP377" s="16"/>
      <c r="BQ377" s="16"/>
      <c r="BR377" s="16"/>
      <c r="BS377" s="16"/>
      <c r="BT377" s="16"/>
      <c r="BU377" s="16"/>
      <c r="BV377" s="16"/>
      <c r="BW377" s="16"/>
      <c r="BX377" s="16"/>
    </row>
    <row r="378" spans="2:76" x14ac:dyDescent="0.25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  <c r="BC378" s="16"/>
      <c r="BD378" s="16"/>
      <c r="BE378" s="16"/>
      <c r="BF378" s="16"/>
      <c r="BG378" s="16"/>
      <c r="BH378" s="16"/>
      <c r="BI378" s="16"/>
      <c r="BJ378" s="16"/>
      <c r="BK378" s="16"/>
      <c r="BL378" s="16"/>
      <c r="BM378" s="16"/>
      <c r="BN378" s="16"/>
      <c r="BO378" s="16"/>
      <c r="BP378" s="16"/>
      <c r="BQ378" s="16"/>
      <c r="BR378" s="16"/>
      <c r="BS378" s="16"/>
      <c r="BT378" s="16"/>
      <c r="BU378" s="16"/>
      <c r="BV378" s="16"/>
      <c r="BW378" s="16"/>
      <c r="BX378" s="16"/>
    </row>
    <row r="379" spans="2:76" x14ac:dyDescent="0.25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  <c r="BD379" s="16"/>
      <c r="BE379" s="16"/>
      <c r="BF379" s="16"/>
      <c r="BG379" s="16"/>
      <c r="BH379" s="16"/>
      <c r="BI379" s="16"/>
      <c r="BJ379" s="16"/>
      <c r="BK379" s="16"/>
      <c r="BL379" s="16"/>
      <c r="BM379" s="16"/>
      <c r="BN379" s="16"/>
      <c r="BO379" s="16"/>
      <c r="BP379" s="16"/>
      <c r="BQ379" s="16"/>
      <c r="BR379" s="16"/>
      <c r="BS379" s="16"/>
      <c r="BT379" s="16"/>
      <c r="BU379" s="16"/>
      <c r="BV379" s="16"/>
      <c r="BW379" s="16"/>
      <c r="BX379" s="16"/>
    </row>
    <row r="380" spans="2:76" x14ac:dyDescent="0.25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  <c r="BE380" s="16"/>
      <c r="BF380" s="16"/>
      <c r="BG380" s="16"/>
      <c r="BH380" s="16"/>
      <c r="BI380" s="16"/>
      <c r="BJ380" s="16"/>
      <c r="BK380" s="16"/>
      <c r="BL380" s="16"/>
      <c r="BM380" s="16"/>
      <c r="BN380" s="16"/>
      <c r="BO380" s="16"/>
      <c r="BP380" s="16"/>
      <c r="BQ380" s="16"/>
      <c r="BR380" s="16"/>
      <c r="BS380" s="16"/>
      <c r="BT380" s="16"/>
      <c r="BU380" s="16"/>
      <c r="BV380" s="16"/>
      <c r="BW380" s="16"/>
      <c r="BX380" s="16"/>
    </row>
    <row r="381" spans="2:76" x14ac:dyDescent="0.25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  <c r="BD381" s="16"/>
      <c r="BE381" s="16"/>
      <c r="BF381" s="16"/>
      <c r="BG381" s="16"/>
      <c r="BH381" s="16"/>
      <c r="BI381" s="16"/>
      <c r="BJ381" s="16"/>
      <c r="BK381" s="16"/>
      <c r="BL381" s="16"/>
      <c r="BM381" s="16"/>
      <c r="BN381" s="16"/>
      <c r="BO381" s="16"/>
      <c r="BP381" s="16"/>
      <c r="BQ381" s="16"/>
      <c r="BR381" s="16"/>
      <c r="BS381" s="16"/>
      <c r="BT381" s="16"/>
      <c r="BU381" s="16"/>
      <c r="BV381" s="16"/>
      <c r="BW381" s="16"/>
      <c r="BX381" s="16"/>
    </row>
    <row r="382" spans="2:76" x14ac:dyDescent="0.25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  <c r="BE382" s="16"/>
      <c r="BF382" s="16"/>
      <c r="BG382" s="16"/>
      <c r="BH382" s="16"/>
      <c r="BI382" s="16"/>
      <c r="BJ382" s="16"/>
      <c r="BK382" s="16"/>
      <c r="BL382" s="16"/>
      <c r="BM382" s="16"/>
      <c r="BN382" s="16"/>
      <c r="BO382" s="16"/>
      <c r="BP382" s="16"/>
      <c r="BQ382" s="16"/>
      <c r="BR382" s="16"/>
      <c r="BS382" s="16"/>
      <c r="BT382" s="16"/>
      <c r="BU382" s="16"/>
      <c r="BV382" s="16"/>
      <c r="BW382" s="16"/>
      <c r="BX382" s="16"/>
    </row>
    <row r="383" spans="2:76" x14ac:dyDescent="0.25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  <c r="BD383" s="16"/>
      <c r="BE383" s="16"/>
      <c r="BF383" s="16"/>
      <c r="BG383" s="16"/>
      <c r="BH383" s="16"/>
      <c r="BI383" s="16"/>
      <c r="BJ383" s="16"/>
      <c r="BK383" s="16"/>
      <c r="BL383" s="16"/>
      <c r="BM383" s="16"/>
      <c r="BN383" s="16"/>
      <c r="BO383" s="16"/>
      <c r="BP383" s="16"/>
      <c r="BQ383" s="16"/>
      <c r="BR383" s="16"/>
      <c r="BS383" s="16"/>
      <c r="BT383" s="16"/>
      <c r="BU383" s="16"/>
      <c r="BV383" s="16"/>
      <c r="BW383" s="16"/>
      <c r="BX383" s="16"/>
    </row>
    <row r="384" spans="2:76" x14ac:dyDescent="0.25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  <c r="BD384" s="16"/>
      <c r="BE384" s="16"/>
      <c r="BF384" s="16"/>
      <c r="BG384" s="16"/>
      <c r="BH384" s="16"/>
      <c r="BI384" s="16"/>
      <c r="BJ384" s="16"/>
      <c r="BK384" s="16"/>
      <c r="BL384" s="16"/>
      <c r="BM384" s="16"/>
      <c r="BN384" s="16"/>
      <c r="BO384" s="16"/>
      <c r="BP384" s="16"/>
      <c r="BQ384" s="16"/>
      <c r="BR384" s="16"/>
      <c r="BS384" s="16"/>
      <c r="BT384" s="16"/>
      <c r="BU384" s="16"/>
      <c r="BV384" s="16"/>
      <c r="BW384" s="16"/>
      <c r="BX384" s="16"/>
    </row>
    <row r="385" spans="2:76" x14ac:dyDescent="0.25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  <c r="BC385" s="16"/>
      <c r="BD385" s="16"/>
      <c r="BE385" s="16"/>
      <c r="BF385" s="16"/>
      <c r="BG385" s="16"/>
      <c r="BH385" s="16"/>
      <c r="BI385" s="16"/>
      <c r="BJ385" s="16"/>
      <c r="BK385" s="16"/>
      <c r="BL385" s="16"/>
      <c r="BM385" s="16"/>
      <c r="BN385" s="16"/>
      <c r="BO385" s="16"/>
      <c r="BP385" s="16"/>
      <c r="BQ385" s="16"/>
      <c r="BR385" s="16"/>
      <c r="BS385" s="16"/>
      <c r="BT385" s="16"/>
      <c r="BU385" s="16"/>
      <c r="BV385" s="16"/>
      <c r="BW385" s="16"/>
      <c r="BX385" s="16"/>
    </row>
    <row r="386" spans="2:76" x14ac:dyDescent="0.25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  <c r="BD386" s="16"/>
      <c r="BE386" s="16"/>
      <c r="BF386" s="16"/>
      <c r="BG386" s="16"/>
      <c r="BH386" s="16"/>
      <c r="BI386" s="16"/>
      <c r="BJ386" s="16"/>
      <c r="BK386" s="16"/>
      <c r="BL386" s="16"/>
      <c r="BM386" s="16"/>
      <c r="BN386" s="16"/>
      <c r="BO386" s="16"/>
      <c r="BP386" s="16"/>
      <c r="BQ386" s="16"/>
      <c r="BR386" s="16"/>
      <c r="BS386" s="16"/>
      <c r="BT386" s="16"/>
      <c r="BU386" s="16"/>
      <c r="BV386" s="16"/>
      <c r="BW386" s="16"/>
      <c r="BX386" s="16"/>
    </row>
    <row r="387" spans="2:76" x14ac:dyDescent="0.25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  <c r="BC387" s="16"/>
      <c r="BD387" s="16"/>
      <c r="BE387" s="16"/>
      <c r="BF387" s="16"/>
      <c r="BG387" s="16"/>
      <c r="BH387" s="16"/>
      <c r="BI387" s="16"/>
      <c r="BJ387" s="16"/>
      <c r="BK387" s="16"/>
      <c r="BL387" s="16"/>
      <c r="BM387" s="16"/>
      <c r="BN387" s="16"/>
      <c r="BO387" s="16"/>
      <c r="BP387" s="16"/>
      <c r="BQ387" s="16"/>
      <c r="BR387" s="16"/>
      <c r="BS387" s="16"/>
      <c r="BT387" s="16"/>
      <c r="BU387" s="16"/>
      <c r="BV387" s="16"/>
      <c r="BW387" s="16"/>
      <c r="BX387" s="16"/>
    </row>
    <row r="388" spans="2:76" x14ac:dyDescent="0.25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  <c r="BC388" s="16"/>
      <c r="BD388" s="16"/>
      <c r="BE388" s="16"/>
      <c r="BF388" s="16"/>
      <c r="BG388" s="16"/>
      <c r="BH388" s="16"/>
      <c r="BI388" s="16"/>
      <c r="BJ388" s="16"/>
      <c r="BK388" s="16"/>
      <c r="BL388" s="16"/>
      <c r="BM388" s="16"/>
      <c r="BN388" s="16"/>
      <c r="BO388" s="16"/>
      <c r="BP388" s="16"/>
      <c r="BQ388" s="16"/>
      <c r="BR388" s="16"/>
      <c r="BS388" s="16"/>
      <c r="BT388" s="16"/>
      <c r="BU388" s="16"/>
      <c r="BV388" s="16"/>
      <c r="BW388" s="16"/>
      <c r="BX388" s="16"/>
    </row>
    <row r="389" spans="2:76" x14ac:dyDescent="0.25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  <c r="BD389" s="16"/>
      <c r="BE389" s="16"/>
      <c r="BF389" s="16"/>
      <c r="BG389" s="16"/>
      <c r="BH389" s="16"/>
      <c r="BI389" s="16"/>
      <c r="BJ389" s="16"/>
      <c r="BK389" s="16"/>
      <c r="BL389" s="16"/>
      <c r="BM389" s="16"/>
      <c r="BN389" s="16"/>
      <c r="BO389" s="16"/>
      <c r="BP389" s="16"/>
      <c r="BQ389" s="16"/>
      <c r="BR389" s="16"/>
      <c r="BS389" s="16"/>
      <c r="BT389" s="16"/>
      <c r="BU389" s="16"/>
      <c r="BV389" s="16"/>
      <c r="BW389" s="16"/>
      <c r="BX389" s="16"/>
    </row>
    <row r="390" spans="2:76" x14ac:dyDescent="0.25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16"/>
      <c r="BB390" s="16"/>
      <c r="BC390" s="16"/>
      <c r="BD390" s="16"/>
      <c r="BE390" s="16"/>
      <c r="BF390" s="16"/>
      <c r="BG390" s="16"/>
      <c r="BH390" s="16"/>
      <c r="BI390" s="16"/>
      <c r="BJ390" s="16"/>
      <c r="BK390" s="16"/>
      <c r="BL390" s="16"/>
      <c r="BM390" s="16"/>
      <c r="BN390" s="16"/>
      <c r="BO390" s="16"/>
      <c r="BP390" s="16"/>
      <c r="BQ390" s="16"/>
      <c r="BR390" s="16"/>
      <c r="BS390" s="16"/>
      <c r="BT390" s="16"/>
      <c r="BU390" s="16"/>
      <c r="BV390" s="16"/>
      <c r="BW390" s="16"/>
      <c r="BX390" s="16"/>
    </row>
    <row r="391" spans="2:76" x14ac:dyDescent="0.25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16"/>
      <c r="BB391" s="16"/>
      <c r="BC391" s="16"/>
      <c r="BD391" s="16"/>
      <c r="BE391" s="16"/>
      <c r="BF391" s="16"/>
      <c r="BG391" s="16"/>
      <c r="BH391" s="16"/>
      <c r="BI391" s="16"/>
      <c r="BJ391" s="16"/>
      <c r="BK391" s="16"/>
      <c r="BL391" s="16"/>
      <c r="BM391" s="16"/>
      <c r="BN391" s="16"/>
      <c r="BO391" s="16"/>
      <c r="BP391" s="16"/>
      <c r="BQ391" s="16"/>
      <c r="BR391" s="16"/>
      <c r="BS391" s="16"/>
      <c r="BT391" s="16"/>
      <c r="BU391" s="16"/>
      <c r="BV391" s="16"/>
      <c r="BW391" s="16"/>
      <c r="BX391" s="16"/>
    </row>
    <row r="392" spans="2:76" x14ac:dyDescent="0.25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16"/>
      <c r="BB392" s="16"/>
      <c r="BC392" s="16"/>
      <c r="BD392" s="16"/>
      <c r="BE392" s="16"/>
      <c r="BF392" s="16"/>
      <c r="BG392" s="16"/>
      <c r="BH392" s="16"/>
      <c r="BI392" s="16"/>
      <c r="BJ392" s="16"/>
      <c r="BK392" s="16"/>
      <c r="BL392" s="16"/>
      <c r="BM392" s="16"/>
      <c r="BN392" s="16"/>
      <c r="BO392" s="16"/>
      <c r="BP392" s="16"/>
      <c r="BQ392" s="16"/>
      <c r="BR392" s="16"/>
      <c r="BS392" s="16"/>
      <c r="BT392" s="16"/>
      <c r="BU392" s="16"/>
      <c r="BV392" s="16"/>
      <c r="BW392" s="16"/>
      <c r="BX392" s="16"/>
    </row>
    <row r="393" spans="2:76" x14ac:dyDescent="0.25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  <c r="BC393" s="16"/>
      <c r="BD393" s="16"/>
      <c r="BE393" s="16"/>
      <c r="BF393" s="16"/>
      <c r="BG393" s="16"/>
      <c r="BH393" s="16"/>
      <c r="BI393" s="16"/>
      <c r="BJ393" s="16"/>
      <c r="BK393" s="16"/>
      <c r="BL393" s="16"/>
      <c r="BM393" s="16"/>
      <c r="BN393" s="16"/>
      <c r="BO393" s="16"/>
      <c r="BP393" s="16"/>
      <c r="BQ393" s="16"/>
      <c r="BR393" s="16"/>
      <c r="BS393" s="16"/>
      <c r="BT393" s="16"/>
      <c r="BU393" s="16"/>
      <c r="BV393" s="16"/>
      <c r="BW393" s="16"/>
      <c r="BX393" s="16"/>
    </row>
    <row r="394" spans="2:76" x14ac:dyDescent="0.25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16"/>
      <c r="BB394" s="16"/>
      <c r="BC394" s="16"/>
      <c r="BD394" s="16"/>
      <c r="BE394" s="16"/>
      <c r="BF394" s="16"/>
      <c r="BG394" s="16"/>
      <c r="BH394" s="16"/>
      <c r="BI394" s="16"/>
      <c r="BJ394" s="16"/>
      <c r="BK394" s="16"/>
      <c r="BL394" s="16"/>
      <c r="BM394" s="16"/>
      <c r="BN394" s="16"/>
      <c r="BO394" s="16"/>
      <c r="BP394" s="16"/>
      <c r="BQ394" s="16"/>
      <c r="BR394" s="16"/>
      <c r="BS394" s="16"/>
      <c r="BT394" s="16"/>
      <c r="BU394" s="16"/>
      <c r="BV394" s="16"/>
      <c r="BW394" s="16"/>
      <c r="BX394" s="16"/>
    </row>
    <row r="395" spans="2:76" x14ac:dyDescent="0.25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16"/>
      <c r="BB395" s="16"/>
      <c r="BC395" s="16"/>
      <c r="BD395" s="16"/>
      <c r="BE395" s="16"/>
      <c r="BF395" s="16"/>
      <c r="BG395" s="16"/>
      <c r="BH395" s="16"/>
      <c r="BI395" s="16"/>
      <c r="BJ395" s="16"/>
      <c r="BK395" s="16"/>
      <c r="BL395" s="16"/>
      <c r="BM395" s="16"/>
      <c r="BN395" s="16"/>
      <c r="BO395" s="16"/>
      <c r="BP395" s="16"/>
      <c r="BQ395" s="16"/>
      <c r="BR395" s="16"/>
      <c r="BS395" s="16"/>
      <c r="BT395" s="16"/>
      <c r="BU395" s="16"/>
      <c r="BV395" s="16"/>
      <c r="BW395" s="16"/>
      <c r="BX395" s="16"/>
    </row>
    <row r="396" spans="2:76" x14ac:dyDescent="0.25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  <c r="BB396" s="16"/>
      <c r="BC396" s="16"/>
      <c r="BD396" s="16"/>
      <c r="BE396" s="16"/>
      <c r="BF396" s="16"/>
      <c r="BG396" s="16"/>
      <c r="BH396" s="16"/>
      <c r="BI396" s="16"/>
      <c r="BJ396" s="16"/>
      <c r="BK396" s="16"/>
      <c r="BL396" s="16"/>
      <c r="BM396" s="16"/>
      <c r="BN396" s="16"/>
      <c r="BO396" s="16"/>
      <c r="BP396" s="16"/>
      <c r="BQ396" s="16"/>
      <c r="BR396" s="16"/>
      <c r="BS396" s="16"/>
      <c r="BT396" s="16"/>
      <c r="BU396" s="16"/>
      <c r="BV396" s="16"/>
      <c r="BW396" s="16"/>
      <c r="BX396" s="16"/>
    </row>
    <row r="397" spans="2:76" x14ac:dyDescent="0.25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16"/>
      <c r="BB397" s="16"/>
      <c r="BC397" s="16"/>
      <c r="BD397" s="16"/>
      <c r="BE397" s="16"/>
      <c r="BF397" s="16"/>
      <c r="BG397" s="16"/>
      <c r="BH397" s="16"/>
      <c r="BI397" s="16"/>
      <c r="BJ397" s="16"/>
      <c r="BK397" s="16"/>
      <c r="BL397" s="16"/>
      <c r="BM397" s="16"/>
      <c r="BN397" s="16"/>
      <c r="BO397" s="16"/>
      <c r="BP397" s="16"/>
      <c r="BQ397" s="16"/>
      <c r="BR397" s="16"/>
      <c r="BS397" s="16"/>
      <c r="BT397" s="16"/>
      <c r="BU397" s="16"/>
      <c r="BV397" s="16"/>
      <c r="BW397" s="16"/>
      <c r="BX397" s="16"/>
    </row>
    <row r="398" spans="2:76" x14ac:dyDescent="0.25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  <c r="BB398" s="16"/>
      <c r="BC398" s="16"/>
      <c r="BD398" s="16"/>
      <c r="BE398" s="16"/>
      <c r="BF398" s="16"/>
      <c r="BG398" s="16"/>
      <c r="BH398" s="16"/>
      <c r="BI398" s="16"/>
      <c r="BJ398" s="16"/>
      <c r="BK398" s="16"/>
      <c r="BL398" s="16"/>
      <c r="BM398" s="16"/>
      <c r="BN398" s="16"/>
      <c r="BO398" s="16"/>
      <c r="BP398" s="16"/>
      <c r="BQ398" s="16"/>
      <c r="BR398" s="16"/>
      <c r="BS398" s="16"/>
      <c r="BT398" s="16"/>
      <c r="BU398" s="16"/>
      <c r="BV398" s="16"/>
      <c r="BW398" s="16"/>
      <c r="BX398" s="16"/>
    </row>
    <row r="399" spans="2:76" x14ac:dyDescent="0.25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16"/>
      <c r="BB399" s="16"/>
      <c r="BC399" s="16"/>
      <c r="BD399" s="16"/>
      <c r="BE399" s="16"/>
      <c r="BF399" s="16"/>
      <c r="BG399" s="16"/>
      <c r="BH399" s="16"/>
      <c r="BI399" s="16"/>
      <c r="BJ399" s="16"/>
      <c r="BK399" s="16"/>
      <c r="BL399" s="16"/>
      <c r="BM399" s="16"/>
      <c r="BN399" s="16"/>
      <c r="BO399" s="16"/>
      <c r="BP399" s="16"/>
      <c r="BQ399" s="16"/>
      <c r="BR399" s="16"/>
      <c r="BS399" s="16"/>
      <c r="BT399" s="16"/>
      <c r="BU399" s="16"/>
      <c r="BV399" s="16"/>
      <c r="BW399" s="16"/>
      <c r="BX399" s="16"/>
    </row>
    <row r="400" spans="2:76" x14ac:dyDescent="0.25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  <c r="BC400" s="16"/>
      <c r="BD400" s="16"/>
      <c r="BE400" s="16"/>
      <c r="BF400" s="16"/>
      <c r="BG400" s="16"/>
      <c r="BH400" s="16"/>
      <c r="BI400" s="16"/>
      <c r="BJ400" s="16"/>
      <c r="BK400" s="16"/>
      <c r="BL400" s="16"/>
      <c r="BM400" s="16"/>
      <c r="BN400" s="16"/>
      <c r="BO400" s="16"/>
      <c r="BP400" s="16"/>
      <c r="BQ400" s="16"/>
      <c r="BR400" s="16"/>
      <c r="BS400" s="16"/>
      <c r="BT400" s="16"/>
      <c r="BU400" s="16"/>
      <c r="BV400" s="16"/>
      <c r="BW400" s="16"/>
      <c r="BX400" s="16"/>
    </row>
    <row r="401" spans="2:76" x14ac:dyDescent="0.25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  <c r="BC401" s="16"/>
      <c r="BD401" s="16"/>
      <c r="BE401" s="16"/>
      <c r="BF401" s="16"/>
      <c r="BG401" s="16"/>
      <c r="BH401" s="16"/>
      <c r="BI401" s="16"/>
      <c r="BJ401" s="16"/>
      <c r="BK401" s="16"/>
      <c r="BL401" s="16"/>
      <c r="BM401" s="16"/>
      <c r="BN401" s="16"/>
      <c r="BO401" s="16"/>
      <c r="BP401" s="16"/>
      <c r="BQ401" s="16"/>
      <c r="BR401" s="16"/>
      <c r="BS401" s="16"/>
      <c r="BT401" s="16"/>
      <c r="BU401" s="16"/>
      <c r="BV401" s="16"/>
      <c r="BW401" s="16"/>
      <c r="BX401" s="16"/>
    </row>
    <row r="402" spans="2:76" x14ac:dyDescent="0.25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  <c r="BB402" s="16"/>
      <c r="BC402" s="16"/>
      <c r="BD402" s="16"/>
      <c r="BE402" s="16"/>
      <c r="BF402" s="16"/>
      <c r="BG402" s="16"/>
      <c r="BH402" s="16"/>
      <c r="BI402" s="16"/>
      <c r="BJ402" s="16"/>
      <c r="BK402" s="16"/>
      <c r="BL402" s="16"/>
      <c r="BM402" s="16"/>
      <c r="BN402" s="16"/>
      <c r="BO402" s="16"/>
      <c r="BP402" s="16"/>
      <c r="BQ402" s="16"/>
      <c r="BR402" s="16"/>
      <c r="BS402" s="16"/>
      <c r="BT402" s="16"/>
      <c r="BU402" s="16"/>
      <c r="BV402" s="16"/>
      <c r="BW402" s="16"/>
      <c r="BX402" s="16"/>
    </row>
    <row r="403" spans="2:76" x14ac:dyDescent="0.25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  <c r="BC403" s="16"/>
      <c r="BD403" s="16"/>
      <c r="BE403" s="16"/>
      <c r="BF403" s="16"/>
      <c r="BG403" s="16"/>
      <c r="BH403" s="16"/>
      <c r="BI403" s="16"/>
      <c r="BJ403" s="16"/>
      <c r="BK403" s="16"/>
      <c r="BL403" s="16"/>
      <c r="BM403" s="16"/>
      <c r="BN403" s="16"/>
      <c r="BO403" s="16"/>
      <c r="BP403" s="16"/>
      <c r="BQ403" s="16"/>
      <c r="BR403" s="16"/>
      <c r="BS403" s="16"/>
      <c r="BT403" s="16"/>
      <c r="BU403" s="16"/>
      <c r="BV403" s="16"/>
      <c r="BW403" s="16"/>
      <c r="BX403" s="16"/>
    </row>
    <row r="404" spans="2:76" x14ac:dyDescent="0.25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  <c r="BB404" s="16"/>
      <c r="BC404" s="16"/>
      <c r="BD404" s="16"/>
      <c r="BE404" s="16"/>
      <c r="BF404" s="16"/>
      <c r="BG404" s="16"/>
      <c r="BH404" s="16"/>
      <c r="BI404" s="16"/>
      <c r="BJ404" s="16"/>
      <c r="BK404" s="16"/>
      <c r="BL404" s="16"/>
      <c r="BM404" s="16"/>
      <c r="BN404" s="16"/>
      <c r="BO404" s="16"/>
      <c r="BP404" s="16"/>
      <c r="BQ404" s="16"/>
      <c r="BR404" s="16"/>
      <c r="BS404" s="16"/>
      <c r="BT404" s="16"/>
      <c r="BU404" s="16"/>
      <c r="BV404" s="16"/>
      <c r="BW404" s="16"/>
      <c r="BX404" s="16"/>
    </row>
    <row r="405" spans="2:76" x14ac:dyDescent="0.25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  <c r="BC405" s="16"/>
      <c r="BD405" s="16"/>
      <c r="BE405" s="16"/>
      <c r="BF405" s="16"/>
      <c r="BG405" s="16"/>
      <c r="BH405" s="16"/>
      <c r="BI405" s="16"/>
      <c r="BJ405" s="16"/>
      <c r="BK405" s="16"/>
      <c r="BL405" s="16"/>
      <c r="BM405" s="16"/>
      <c r="BN405" s="16"/>
      <c r="BO405" s="16"/>
      <c r="BP405" s="16"/>
      <c r="BQ405" s="16"/>
      <c r="BR405" s="16"/>
      <c r="BS405" s="16"/>
      <c r="BT405" s="16"/>
      <c r="BU405" s="16"/>
      <c r="BV405" s="16"/>
      <c r="BW405" s="16"/>
      <c r="BX405" s="16"/>
    </row>
    <row r="406" spans="2:76" x14ac:dyDescent="0.25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  <c r="BB406" s="16"/>
      <c r="BC406" s="16"/>
      <c r="BD406" s="16"/>
      <c r="BE406" s="16"/>
      <c r="BF406" s="16"/>
      <c r="BG406" s="16"/>
      <c r="BH406" s="16"/>
      <c r="BI406" s="16"/>
      <c r="BJ406" s="16"/>
      <c r="BK406" s="16"/>
      <c r="BL406" s="16"/>
      <c r="BM406" s="16"/>
      <c r="BN406" s="16"/>
      <c r="BO406" s="16"/>
      <c r="BP406" s="16"/>
      <c r="BQ406" s="16"/>
      <c r="BR406" s="16"/>
      <c r="BS406" s="16"/>
      <c r="BT406" s="16"/>
      <c r="BU406" s="16"/>
      <c r="BV406" s="16"/>
      <c r="BW406" s="16"/>
      <c r="BX406" s="16"/>
    </row>
    <row r="407" spans="2:76" x14ac:dyDescent="0.25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  <c r="BC407" s="16"/>
      <c r="BD407" s="16"/>
      <c r="BE407" s="16"/>
      <c r="BF407" s="16"/>
      <c r="BG407" s="16"/>
      <c r="BH407" s="16"/>
      <c r="BI407" s="16"/>
      <c r="BJ407" s="16"/>
      <c r="BK407" s="16"/>
      <c r="BL407" s="16"/>
      <c r="BM407" s="16"/>
      <c r="BN407" s="16"/>
      <c r="BO407" s="16"/>
      <c r="BP407" s="16"/>
      <c r="BQ407" s="16"/>
      <c r="BR407" s="16"/>
      <c r="BS407" s="16"/>
      <c r="BT407" s="16"/>
      <c r="BU407" s="16"/>
      <c r="BV407" s="16"/>
      <c r="BW407" s="16"/>
      <c r="BX407" s="16"/>
    </row>
    <row r="408" spans="2:76" x14ac:dyDescent="0.25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  <c r="BB408" s="16"/>
      <c r="BC408" s="16"/>
      <c r="BD408" s="16"/>
      <c r="BE408" s="16"/>
      <c r="BF408" s="16"/>
      <c r="BG408" s="16"/>
      <c r="BH408" s="16"/>
      <c r="BI408" s="16"/>
      <c r="BJ408" s="16"/>
      <c r="BK408" s="16"/>
      <c r="BL408" s="16"/>
      <c r="BM408" s="16"/>
      <c r="BN408" s="16"/>
      <c r="BO408" s="16"/>
      <c r="BP408" s="16"/>
      <c r="BQ408" s="16"/>
      <c r="BR408" s="16"/>
      <c r="BS408" s="16"/>
      <c r="BT408" s="16"/>
      <c r="BU408" s="16"/>
      <c r="BV408" s="16"/>
      <c r="BW408" s="16"/>
      <c r="BX408" s="16"/>
    </row>
    <row r="409" spans="2:76" x14ac:dyDescent="0.25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  <c r="BC409" s="16"/>
      <c r="BD409" s="16"/>
      <c r="BE409" s="16"/>
      <c r="BF409" s="16"/>
      <c r="BG409" s="16"/>
      <c r="BH409" s="16"/>
      <c r="BI409" s="16"/>
      <c r="BJ409" s="16"/>
      <c r="BK409" s="16"/>
      <c r="BL409" s="16"/>
      <c r="BM409" s="16"/>
      <c r="BN409" s="16"/>
      <c r="BO409" s="16"/>
      <c r="BP409" s="16"/>
      <c r="BQ409" s="16"/>
      <c r="BR409" s="16"/>
      <c r="BS409" s="16"/>
      <c r="BT409" s="16"/>
      <c r="BU409" s="16"/>
      <c r="BV409" s="16"/>
      <c r="BW409" s="16"/>
      <c r="BX409" s="16"/>
    </row>
    <row r="410" spans="2:76" x14ac:dyDescent="0.25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  <c r="BC410" s="16"/>
      <c r="BD410" s="16"/>
      <c r="BE410" s="16"/>
      <c r="BF410" s="16"/>
      <c r="BG410" s="16"/>
      <c r="BH410" s="16"/>
      <c r="BI410" s="16"/>
      <c r="BJ410" s="16"/>
      <c r="BK410" s="16"/>
      <c r="BL410" s="16"/>
      <c r="BM410" s="16"/>
      <c r="BN410" s="16"/>
      <c r="BO410" s="16"/>
      <c r="BP410" s="16"/>
      <c r="BQ410" s="16"/>
      <c r="BR410" s="16"/>
      <c r="BS410" s="16"/>
      <c r="BT410" s="16"/>
      <c r="BU410" s="16"/>
      <c r="BV410" s="16"/>
      <c r="BW410" s="16"/>
      <c r="BX410" s="16"/>
    </row>
    <row r="411" spans="2:76" x14ac:dyDescent="0.25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  <c r="BC411" s="16"/>
      <c r="BD411" s="16"/>
      <c r="BE411" s="16"/>
      <c r="BF411" s="16"/>
      <c r="BG411" s="16"/>
      <c r="BH411" s="16"/>
      <c r="BI411" s="16"/>
      <c r="BJ411" s="16"/>
      <c r="BK411" s="16"/>
      <c r="BL411" s="16"/>
      <c r="BM411" s="16"/>
      <c r="BN411" s="16"/>
      <c r="BO411" s="16"/>
      <c r="BP411" s="16"/>
      <c r="BQ411" s="16"/>
      <c r="BR411" s="16"/>
      <c r="BS411" s="16"/>
      <c r="BT411" s="16"/>
      <c r="BU411" s="16"/>
      <c r="BV411" s="16"/>
      <c r="BW411" s="16"/>
      <c r="BX411" s="16"/>
    </row>
    <row r="412" spans="2:76" x14ac:dyDescent="0.25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  <c r="BB412" s="16"/>
      <c r="BC412" s="16"/>
      <c r="BD412" s="16"/>
      <c r="BE412" s="16"/>
      <c r="BF412" s="16"/>
      <c r="BG412" s="16"/>
      <c r="BH412" s="16"/>
      <c r="BI412" s="16"/>
      <c r="BJ412" s="16"/>
      <c r="BK412" s="16"/>
      <c r="BL412" s="16"/>
      <c r="BM412" s="16"/>
      <c r="BN412" s="16"/>
      <c r="BO412" s="16"/>
      <c r="BP412" s="16"/>
      <c r="BQ412" s="16"/>
      <c r="BR412" s="16"/>
      <c r="BS412" s="16"/>
      <c r="BT412" s="16"/>
      <c r="BU412" s="16"/>
      <c r="BV412" s="16"/>
      <c r="BW412" s="16"/>
      <c r="BX412" s="16"/>
    </row>
    <row r="413" spans="2:76" x14ac:dyDescent="0.25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  <c r="BB413" s="16"/>
      <c r="BC413" s="16"/>
      <c r="BD413" s="16"/>
      <c r="BE413" s="16"/>
      <c r="BF413" s="16"/>
      <c r="BG413" s="16"/>
      <c r="BH413" s="16"/>
      <c r="BI413" s="16"/>
      <c r="BJ413" s="16"/>
      <c r="BK413" s="16"/>
      <c r="BL413" s="16"/>
      <c r="BM413" s="16"/>
      <c r="BN413" s="16"/>
      <c r="BO413" s="16"/>
      <c r="BP413" s="16"/>
      <c r="BQ413" s="16"/>
      <c r="BR413" s="16"/>
      <c r="BS413" s="16"/>
      <c r="BT413" s="16"/>
      <c r="BU413" s="16"/>
      <c r="BV413" s="16"/>
      <c r="BW413" s="16"/>
      <c r="BX413" s="16"/>
    </row>
    <row r="414" spans="2:76" x14ac:dyDescent="0.25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  <c r="BC414" s="16"/>
      <c r="BD414" s="16"/>
      <c r="BE414" s="16"/>
      <c r="BF414" s="16"/>
      <c r="BG414" s="16"/>
      <c r="BH414" s="16"/>
      <c r="BI414" s="16"/>
      <c r="BJ414" s="16"/>
      <c r="BK414" s="16"/>
      <c r="BL414" s="16"/>
      <c r="BM414" s="16"/>
      <c r="BN414" s="16"/>
      <c r="BO414" s="16"/>
      <c r="BP414" s="16"/>
      <c r="BQ414" s="16"/>
      <c r="BR414" s="16"/>
      <c r="BS414" s="16"/>
      <c r="BT414" s="16"/>
      <c r="BU414" s="16"/>
      <c r="BV414" s="16"/>
      <c r="BW414" s="16"/>
      <c r="BX414" s="16"/>
    </row>
    <row r="415" spans="2:76" x14ac:dyDescent="0.25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  <c r="BC415" s="16"/>
      <c r="BD415" s="16"/>
      <c r="BE415" s="16"/>
      <c r="BF415" s="16"/>
      <c r="BG415" s="16"/>
      <c r="BH415" s="16"/>
      <c r="BI415" s="16"/>
      <c r="BJ415" s="16"/>
      <c r="BK415" s="16"/>
      <c r="BL415" s="16"/>
      <c r="BM415" s="16"/>
      <c r="BN415" s="16"/>
      <c r="BO415" s="16"/>
      <c r="BP415" s="16"/>
      <c r="BQ415" s="16"/>
      <c r="BR415" s="16"/>
      <c r="BS415" s="16"/>
      <c r="BT415" s="16"/>
      <c r="BU415" s="16"/>
      <c r="BV415" s="16"/>
      <c r="BW415" s="16"/>
      <c r="BX415" s="16"/>
    </row>
    <row r="416" spans="2:76" x14ac:dyDescent="0.25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16"/>
      <c r="BB416" s="16"/>
      <c r="BC416" s="16"/>
      <c r="BD416" s="16"/>
      <c r="BE416" s="16"/>
      <c r="BF416" s="16"/>
      <c r="BG416" s="16"/>
      <c r="BH416" s="16"/>
      <c r="BI416" s="16"/>
      <c r="BJ416" s="16"/>
      <c r="BK416" s="16"/>
      <c r="BL416" s="16"/>
      <c r="BM416" s="16"/>
      <c r="BN416" s="16"/>
      <c r="BO416" s="16"/>
      <c r="BP416" s="16"/>
      <c r="BQ416" s="16"/>
      <c r="BR416" s="16"/>
      <c r="BS416" s="16"/>
      <c r="BT416" s="16"/>
      <c r="BU416" s="16"/>
      <c r="BV416" s="16"/>
      <c r="BW416" s="16"/>
      <c r="BX416" s="16"/>
    </row>
    <row r="417" spans="2:76" x14ac:dyDescent="0.25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  <c r="BC417" s="16"/>
      <c r="BD417" s="16"/>
      <c r="BE417" s="16"/>
      <c r="BF417" s="16"/>
      <c r="BG417" s="16"/>
      <c r="BH417" s="16"/>
      <c r="BI417" s="16"/>
      <c r="BJ417" s="16"/>
      <c r="BK417" s="16"/>
      <c r="BL417" s="16"/>
      <c r="BM417" s="16"/>
      <c r="BN417" s="16"/>
      <c r="BO417" s="16"/>
      <c r="BP417" s="16"/>
      <c r="BQ417" s="16"/>
      <c r="BR417" s="16"/>
      <c r="BS417" s="16"/>
      <c r="BT417" s="16"/>
      <c r="BU417" s="16"/>
      <c r="BV417" s="16"/>
      <c r="BW417" s="16"/>
      <c r="BX417" s="16"/>
    </row>
    <row r="418" spans="2:76" x14ac:dyDescent="0.25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  <c r="BB418" s="16"/>
      <c r="BC418" s="16"/>
      <c r="BD418" s="16"/>
      <c r="BE418" s="16"/>
      <c r="BF418" s="16"/>
      <c r="BG418" s="16"/>
      <c r="BH418" s="16"/>
      <c r="BI418" s="16"/>
      <c r="BJ418" s="16"/>
      <c r="BK418" s="16"/>
      <c r="BL418" s="16"/>
      <c r="BM418" s="16"/>
      <c r="BN418" s="16"/>
      <c r="BO418" s="16"/>
      <c r="BP418" s="16"/>
      <c r="BQ418" s="16"/>
      <c r="BR418" s="16"/>
      <c r="BS418" s="16"/>
      <c r="BT418" s="16"/>
      <c r="BU418" s="16"/>
      <c r="BV418" s="16"/>
      <c r="BW418" s="16"/>
      <c r="BX418" s="16"/>
    </row>
    <row r="419" spans="2:76" x14ac:dyDescent="0.25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  <c r="BB419" s="16"/>
      <c r="BC419" s="16"/>
      <c r="BD419" s="16"/>
      <c r="BE419" s="16"/>
      <c r="BF419" s="16"/>
      <c r="BG419" s="16"/>
      <c r="BH419" s="16"/>
      <c r="BI419" s="16"/>
      <c r="BJ419" s="16"/>
      <c r="BK419" s="16"/>
      <c r="BL419" s="16"/>
      <c r="BM419" s="16"/>
      <c r="BN419" s="16"/>
      <c r="BO419" s="16"/>
      <c r="BP419" s="16"/>
      <c r="BQ419" s="16"/>
      <c r="BR419" s="16"/>
      <c r="BS419" s="16"/>
      <c r="BT419" s="16"/>
      <c r="BU419" s="16"/>
      <c r="BV419" s="16"/>
      <c r="BW419" s="16"/>
      <c r="BX419" s="16"/>
    </row>
    <row r="420" spans="2:76" x14ac:dyDescent="0.25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  <c r="BC420" s="16"/>
      <c r="BD420" s="16"/>
      <c r="BE420" s="16"/>
      <c r="BF420" s="16"/>
      <c r="BG420" s="16"/>
      <c r="BH420" s="16"/>
      <c r="BI420" s="16"/>
      <c r="BJ420" s="16"/>
      <c r="BK420" s="16"/>
      <c r="BL420" s="16"/>
      <c r="BM420" s="16"/>
      <c r="BN420" s="16"/>
      <c r="BO420" s="16"/>
      <c r="BP420" s="16"/>
      <c r="BQ420" s="16"/>
      <c r="BR420" s="16"/>
      <c r="BS420" s="16"/>
      <c r="BT420" s="16"/>
      <c r="BU420" s="16"/>
      <c r="BV420" s="16"/>
      <c r="BW420" s="16"/>
      <c r="BX420" s="16"/>
    </row>
    <row r="421" spans="2:76" x14ac:dyDescent="0.25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  <c r="BC421" s="16"/>
      <c r="BD421" s="16"/>
      <c r="BE421" s="16"/>
      <c r="BF421" s="16"/>
      <c r="BG421" s="16"/>
      <c r="BH421" s="16"/>
      <c r="BI421" s="16"/>
      <c r="BJ421" s="16"/>
      <c r="BK421" s="16"/>
      <c r="BL421" s="16"/>
      <c r="BM421" s="16"/>
      <c r="BN421" s="16"/>
      <c r="BO421" s="16"/>
      <c r="BP421" s="16"/>
      <c r="BQ421" s="16"/>
      <c r="BR421" s="16"/>
      <c r="BS421" s="16"/>
      <c r="BT421" s="16"/>
      <c r="BU421" s="16"/>
      <c r="BV421" s="16"/>
      <c r="BW421" s="16"/>
      <c r="BX421" s="16"/>
    </row>
    <row r="422" spans="2:76" x14ac:dyDescent="0.25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  <c r="BD422" s="16"/>
      <c r="BE422" s="16"/>
      <c r="BF422" s="16"/>
      <c r="BG422" s="16"/>
      <c r="BH422" s="16"/>
      <c r="BI422" s="16"/>
      <c r="BJ422" s="16"/>
      <c r="BK422" s="16"/>
      <c r="BL422" s="16"/>
      <c r="BM422" s="16"/>
      <c r="BN422" s="16"/>
      <c r="BO422" s="16"/>
      <c r="BP422" s="16"/>
      <c r="BQ422" s="16"/>
      <c r="BR422" s="16"/>
      <c r="BS422" s="16"/>
      <c r="BT422" s="16"/>
      <c r="BU422" s="16"/>
      <c r="BV422" s="16"/>
      <c r="BW422" s="16"/>
      <c r="BX422" s="16"/>
    </row>
    <row r="423" spans="2:76" x14ac:dyDescent="0.25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  <c r="BC423" s="16"/>
      <c r="BD423" s="16"/>
      <c r="BE423" s="16"/>
      <c r="BF423" s="16"/>
      <c r="BG423" s="16"/>
      <c r="BH423" s="16"/>
      <c r="BI423" s="16"/>
      <c r="BJ423" s="16"/>
      <c r="BK423" s="16"/>
      <c r="BL423" s="16"/>
      <c r="BM423" s="16"/>
      <c r="BN423" s="16"/>
      <c r="BO423" s="16"/>
      <c r="BP423" s="16"/>
      <c r="BQ423" s="16"/>
      <c r="BR423" s="16"/>
      <c r="BS423" s="16"/>
      <c r="BT423" s="16"/>
      <c r="BU423" s="16"/>
      <c r="BV423" s="16"/>
      <c r="BW423" s="16"/>
      <c r="BX423" s="16"/>
    </row>
    <row r="424" spans="2:76" x14ac:dyDescent="0.25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6"/>
      <c r="BF424" s="16"/>
      <c r="BG424" s="16"/>
      <c r="BH424" s="16"/>
      <c r="BI424" s="16"/>
      <c r="BJ424" s="16"/>
      <c r="BK424" s="16"/>
      <c r="BL424" s="16"/>
      <c r="BM424" s="16"/>
      <c r="BN424" s="16"/>
      <c r="BO424" s="16"/>
      <c r="BP424" s="16"/>
      <c r="BQ424" s="16"/>
      <c r="BR424" s="16"/>
      <c r="BS424" s="16"/>
      <c r="BT424" s="16"/>
      <c r="BU424" s="16"/>
      <c r="BV424" s="16"/>
      <c r="BW424" s="16"/>
      <c r="BX424" s="16"/>
    </row>
    <row r="425" spans="2:76" x14ac:dyDescent="0.25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6"/>
      <c r="BF425" s="16"/>
      <c r="BG425" s="16"/>
      <c r="BH425" s="16"/>
      <c r="BI425" s="16"/>
      <c r="BJ425" s="16"/>
      <c r="BK425" s="16"/>
      <c r="BL425" s="16"/>
      <c r="BM425" s="16"/>
      <c r="BN425" s="16"/>
      <c r="BO425" s="16"/>
      <c r="BP425" s="16"/>
      <c r="BQ425" s="16"/>
      <c r="BR425" s="16"/>
      <c r="BS425" s="16"/>
      <c r="BT425" s="16"/>
      <c r="BU425" s="16"/>
      <c r="BV425" s="16"/>
      <c r="BW425" s="16"/>
      <c r="BX425" s="16"/>
    </row>
    <row r="426" spans="2:76" x14ac:dyDescent="0.25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6"/>
      <c r="BF426" s="16"/>
      <c r="BG426" s="16"/>
      <c r="BH426" s="16"/>
      <c r="BI426" s="16"/>
      <c r="BJ426" s="16"/>
      <c r="BK426" s="16"/>
      <c r="BL426" s="16"/>
      <c r="BM426" s="16"/>
      <c r="BN426" s="16"/>
      <c r="BO426" s="16"/>
      <c r="BP426" s="16"/>
      <c r="BQ426" s="16"/>
      <c r="BR426" s="16"/>
      <c r="BS426" s="16"/>
      <c r="BT426" s="16"/>
      <c r="BU426" s="16"/>
      <c r="BV426" s="16"/>
      <c r="BW426" s="16"/>
      <c r="BX426" s="16"/>
    </row>
    <row r="427" spans="2:76" x14ac:dyDescent="0.25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6"/>
      <c r="BF427" s="16"/>
      <c r="BG427" s="16"/>
      <c r="BH427" s="16"/>
      <c r="BI427" s="16"/>
      <c r="BJ427" s="16"/>
      <c r="BK427" s="16"/>
      <c r="BL427" s="16"/>
      <c r="BM427" s="16"/>
      <c r="BN427" s="16"/>
      <c r="BO427" s="16"/>
      <c r="BP427" s="16"/>
      <c r="BQ427" s="16"/>
      <c r="BR427" s="16"/>
      <c r="BS427" s="16"/>
      <c r="BT427" s="16"/>
      <c r="BU427" s="16"/>
      <c r="BV427" s="16"/>
      <c r="BW427" s="16"/>
      <c r="BX427" s="16"/>
    </row>
    <row r="428" spans="2:76" x14ac:dyDescent="0.25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  <c r="BG428" s="16"/>
      <c r="BH428" s="16"/>
      <c r="BI428" s="16"/>
      <c r="BJ428" s="16"/>
      <c r="BK428" s="16"/>
      <c r="BL428" s="16"/>
      <c r="BM428" s="16"/>
      <c r="BN428" s="16"/>
      <c r="BO428" s="16"/>
      <c r="BP428" s="16"/>
      <c r="BQ428" s="16"/>
      <c r="BR428" s="16"/>
      <c r="BS428" s="16"/>
      <c r="BT428" s="16"/>
      <c r="BU428" s="16"/>
      <c r="BV428" s="16"/>
      <c r="BW428" s="16"/>
      <c r="BX428" s="16"/>
    </row>
    <row r="429" spans="2:76" x14ac:dyDescent="0.25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  <c r="BG429" s="16"/>
      <c r="BH429" s="16"/>
      <c r="BI429" s="16"/>
      <c r="BJ429" s="16"/>
      <c r="BK429" s="16"/>
      <c r="BL429" s="16"/>
      <c r="BM429" s="16"/>
      <c r="BN429" s="16"/>
      <c r="BO429" s="16"/>
      <c r="BP429" s="16"/>
      <c r="BQ429" s="16"/>
      <c r="BR429" s="16"/>
      <c r="BS429" s="16"/>
      <c r="BT429" s="16"/>
      <c r="BU429" s="16"/>
      <c r="BV429" s="16"/>
      <c r="BW429" s="16"/>
      <c r="BX429" s="16"/>
    </row>
    <row r="430" spans="2:76" x14ac:dyDescent="0.25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  <c r="BG430" s="16"/>
      <c r="BH430" s="16"/>
      <c r="BI430" s="16"/>
      <c r="BJ430" s="16"/>
      <c r="BK430" s="16"/>
      <c r="BL430" s="16"/>
      <c r="BM430" s="16"/>
      <c r="BN430" s="16"/>
      <c r="BO430" s="16"/>
      <c r="BP430" s="16"/>
      <c r="BQ430" s="16"/>
      <c r="BR430" s="16"/>
      <c r="BS430" s="16"/>
      <c r="BT430" s="16"/>
      <c r="BU430" s="16"/>
      <c r="BV430" s="16"/>
      <c r="BW430" s="16"/>
      <c r="BX430" s="16"/>
    </row>
    <row r="431" spans="2:76" x14ac:dyDescent="0.25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  <c r="BI431" s="16"/>
      <c r="BJ431" s="16"/>
      <c r="BK431" s="16"/>
      <c r="BL431" s="16"/>
      <c r="BM431" s="16"/>
      <c r="BN431" s="16"/>
      <c r="BO431" s="16"/>
      <c r="BP431" s="16"/>
      <c r="BQ431" s="16"/>
      <c r="BR431" s="16"/>
      <c r="BS431" s="16"/>
      <c r="BT431" s="16"/>
      <c r="BU431" s="16"/>
      <c r="BV431" s="16"/>
      <c r="BW431" s="16"/>
      <c r="BX431" s="16"/>
    </row>
    <row r="432" spans="2:76" x14ac:dyDescent="0.25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  <c r="BG432" s="16"/>
      <c r="BH432" s="16"/>
      <c r="BI432" s="16"/>
      <c r="BJ432" s="16"/>
      <c r="BK432" s="16"/>
      <c r="BL432" s="16"/>
      <c r="BM432" s="16"/>
      <c r="BN432" s="16"/>
      <c r="BO432" s="16"/>
      <c r="BP432" s="16"/>
      <c r="BQ432" s="16"/>
      <c r="BR432" s="16"/>
      <c r="BS432" s="16"/>
      <c r="BT432" s="16"/>
      <c r="BU432" s="16"/>
      <c r="BV432" s="16"/>
      <c r="BW432" s="16"/>
      <c r="BX432" s="16"/>
    </row>
    <row r="433" spans="2:76" x14ac:dyDescent="0.25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  <c r="BG433" s="16"/>
      <c r="BH433" s="16"/>
      <c r="BI433" s="16"/>
      <c r="BJ433" s="16"/>
      <c r="BK433" s="16"/>
      <c r="BL433" s="16"/>
      <c r="BM433" s="16"/>
      <c r="BN433" s="16"/>
      <c r="BO433" s="16"/>
      <c r="BP433" s="16"/>
      <c r="BQ433" s="16"/>
      <c r="BR433" s="16"/>
      <c r="BS433" s="16"/>
      <c r="BT433" s="16"/>
      <c r="BU433" s="16"/>
      <c r="BV433" s="16"/>
      <c r="BW433" s="16"/>
      <c r="BX433" s="16"/>
    </row>
    <row r="434" spans="2:76" x14ac:dyDescent="0.25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6"/>
      <c r="BF434" s="16"/>
      <c r="BG434" s="16"/>
      <c r="BH434" s="16"/>
      <c r="BI434" s="16"/>
      <c r="BJ434" s="16"/>
      <c r="BK434" s="16"/>
      <c r="BL434" s="16"/>
      <c r="BM434" s="16"/>
      <c r="BN434" s="16"/>
      <c r="BO434" s="16"/>
      <c r="BP434" s="16"/>
      <c r="BQ434" s="16"/>
      <c r="BR434" s="16"/>
      <c r="BS434" s="16"/>
      <c r="BT434" s="16"/>
      <c r="BU434" s="16"/>
      <c r="BV434" s="16"/>
      <c r="BW434" s="16"/>
      <c r="BX434" s="16"/>
    </row>
    <row r="435" spans="2:76" x14ac:dyDescent="0.25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6"/>
      <c r="BF435" s="16"/>
      <c r="BG435" s="16"/>
      <c r="BH435" s="16"/>
      <c r="BI435" s="16"/>
      <c r="BJ435" s="16"/>
      <c r="BK435" s="16"/>
      <c r="BL435" s="16"/>
      <c r="BM435" s="16"/>
      <c r="BN435" s="16"/>
      <c r="BO435" s="16"/>
      <c r="BP435" s="16"/>
      <c r="BQ435" s="16"/>
      <c r="BR435" s="16"/>
      <c r="BS435" s="16"/>
      <c r="BT435" s="16"/>
      <c r="BU435" s="16"/>
      <c r="BV435" s="16"/>
      <c r="BW435" s="16"/>
      <c r="BX435" s="16"/>
    </row>
    <row r="436" spans="2:76" x14ac:dyDescent="0.25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6"/>
      <c r="BF436" s="16"/>
      <c r="BG436" s="16"/>
      <c r="BH436" s="16"/>
      <c r="BI436" s="16"/>
      <c r="BJ436" s="16"/>
      <c r="BK436" s="16"/>
      <c r="BL436" s="16"/>
      <c r="BM436" s="16"/>
      <c r="BN436" s="16"/>
      <c r="BO436" s="16"/>
      <c r="BP436" s="16"/>
      <c r="BQ436" s="16"/>
      <c r="BR436" s="16"/>
      <c r="BS436" s="16"/>
      <c r="BT436" s="16"/>
      <c r="BU436" s="16"/>
      <c r="BV436" s="16"/>
      <c r="BW436" s="16"/>
      <c r="BX436" s="16"/>
    </row>
    <row r="437" spans="2:76" x14ac:dyDescent="0.25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6"/>
      <c r="BF437" s="16"/>
      <c r="BG437" s="16"/>
      <c r="BH437" s="16"/>
      <c r="BI437" s="16"/>
      <c r="BJ437" s="16"/>
      <c r="BK437" s="16"/>
      <c r="BL437" s="16"/>
      <c r="BM437" s="16"/>
      <c r="BN437" s="16"/>
      <c r="BO437" s="16"/>
      <c r="BP437" s="16"/>
      <c r="BQ437" s="16"/>
      <c r="BR437" s="16"/>
      <c r="BS437" s="16"/>
      <c r="BT437" s="16"/>
      <c r="BU437" s="16"/>
      <c r="BV437" s="16"/>
      <c r="BW437" s="16"/>
      <c r="BX437" s="16"/>
    </row>
    <row r="438" spans="2:76" x14ac:dyDescent="0.25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6"/>
      <c r="BF438" s="16"/>
      <c r="BG438" s="16"/>
      <c r="BH438" s="16"/>
      <c r="BI438" s="16"/>
      <c r="BJ438" s="16"/>
      <c r="BK438" s="16"/>
      <c r="BL438" s="16"/>
      <c r="BM438" s="16"/>
      <c r="BN438" s="16"/>
      <c r="BO438" s="16"/>
      <c r="BP438" s="16"/>
      <c r="BQ438" s="16"/>
      <c r="BR438" s="16"/>
      <c r="BS438" s="16"/>
      <c r="BT438" s="16"/>
      <c r="BU438" s="16"/>
      <c r="BV438" s="16"/>
      <c r="BW438" s="16"/>
      <c r="BX438" s="16"/>
    </row>
    <row r="439" spans="2:76" x14ac:dyDescent="0.25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  <c r="BA439" s="16"/>
      <c r="BB439" s="16"/>
      <c r="BC439" s="16"/>
      <c r="BD439" s="16"/>
      <c r="BE439" s="16"/>
      <c r="BF439" s="16"/>
      <c r="BG439" s="16"/>
      <c r="BH439" s="16"/>
      <c r="BI439" s="16"/>
      <c r="BJ439" s="16"/>
      <c r="BK439" s="16"/>
      <c r="BL439" s="16"/>
      <c r="BM439" s="16"/>
      <c r="BN439" s="16"/>
      <c r="BO439" s="16"/>
      <c r="BP439" s="16"/>
      <c r="BQ439" s="16"/>
      <c r="BR439" s="16"/>
      <c r="BS439" s="16"/>
      <c r="BT439" s="16"/>
      <c r="BU439" s="16"/>
      <c r="BV439" s="16"/>
      <c r="BW439" s="16"/>
      <c r="BX439" s="16"/>
    </row>
    <row r="440" spans="2:76" x14ac:dyDescent="0.25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  <c r="BA440" s="16"/>
      <c r="BB440" s="16"/>
      <c r="BC440" s="16"/>
      <c r="BD440" s="16"/>
      <c r="BE440" s="16"/>
      <c r="BF440" s="16"/>
      <c r="BG440" s="16"/>
      <c r="BH440" s="16"/>
      <c r="BI440" s="16"/>
      <c r="BJ440" s="16"/>
      <c r="BK440" s="16"/>
      <c r="BL440" s="16"/>
      <c r="BM440" s="16"/>
      <c r="BN440" s="16"/>
      <c r="BO440" s="16"/>
      <c r="BP440" s="16"/>
      <c r="BQ440" s="16"/>
      <c r="BR440" s="16"/>
      <c r="BS440" s="16"/>
      <c r="BT440" s="16"/>
      <c r="BU440" s="16"/>
      <c r="BV440" s="16"/>
      <c r="BW440" s="16"/>
      <c r="BX440" s="16"/>
    </row>
    <row r="441" spans="2:76" x14ac:dyDescent="0.25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  <c r="AY441" s="16"/>
      <c r="AZ441" s="16"/>
      <c r="BA441" s="16"/>
      <c r="BB441" s="16"/>
      <c r="BC441" s="16"/>
      <c r="BD441" s="16"/>
      <c r="BE441" s="16"/>
      <c r="BF441" s="16"/>
      <c r="BG441" s="16"/>
      <c r="BH441" s="16"/>
      <c r="BI441" s="16"/>
      <c r="BJ441" s="16"/>
      <c r="BK441" s="16"/>
      <c r="BL441" s="16"/>
      <c r="BM441" s="16"/>
      <c r="BN441" s="16"/>
      <c r="BO441" s="16"/>
      <c r="BP441" s="16"/>
      <c r="BQ441" s="16"/>
      <c r="BR441" s="16"/>
      <c r="BS441" s="16"/>
      <c r="BT441" s="16"/>
      <c r="BU441" s="16"/>
      <c r="BV441" s="16"/>
      <c r="BW441" s="16"/>
      <c r="BX441" s="16"/>
    </row>
    <row r="442" spans="2:76" x14ac:dyDescent="0.25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  <c r="BB442" s="16"/>
      <c r="BC442" s="16"/>
      <c r="BD442" s="16"/>
      <c r="BE442" s="16"/>
      <c r="BF442" s="16"/>
      <c r="BG442" s="16"/>
      <c r="BH442" s="16"/>
      <c r="BI442" s="16"/>
      <c r="BJ442" s="16"/>
      <c r="BK442" s="16"/>
      <c r="BL442" s="16"/>
      <c r="BM442" s="16"/>
      <c r="BN442" s="16"/>
      <c r="BO442" s="16"/>
      <c r="BP442" s="16"/>
      <c r="BQ442" s="16"/>
      <c r="BR442" s="16"/>
      <c r="BS442" s="16"/>
      <c r="BT442" s="16"/>
      <c r="BU442" s="16"/>
      <c r="BV442" s="16"/>
      <c r="BW442" s="16"/>
      <c r="BX442" s="16"/>
    </row>
    <row r="443" spans="2:76" x14ac:dyDescent="0.25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16"/>
      <c r="BB443" s="16"/>
      <c r="BC443" s="16"/>
      <c r="BD443" s="16"/>
      <c r="BE443" s="16"/>
      <c r="BF443" s="16"/>
      <c r="BG443" s="16"/>
      <c r="BH443" s="16"/>
      <c r="BI443" s="16"/>
      <c r="BJ443" s="16"/>
      <c r="BK443" s="16"/>
      <c r="BL443" s="16"/>
      <c r="BM443" s="16"/>
      <c r="BN443" s="16"/>
      <c r="BO443" s="16"/>
      <c r="BP443" s="16"/>
      <c r="BQ443" s="16"/>
      <c r="BR443" s="16"/>
      <c r="BS443" s="16"/>
      <c r="BT443" s="16"/>
      <c r="BU443" s="16"/>
      <c r="BV443" s="16"/>
      <c r="BW443" s="16"/>
      <c r="BX443" s="16"/>
    </row>
    <row r="444" spans="2:76" x14ac:dyDescent="0.25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16"/>
      <c r="BB444" s="16"/>
      <c r="BC444" s="16"/>
      <c r="BD444" s="16"/>
      <c r="BE444" s="16"/>
      <c r="BF444" s="16"/>
      <c r="BG444" s="16"/>
      <c r="BH444" s="16"/>
      <c r="BI444" s="16"/>
      <c r="BJ444" s="16"/>
      <c r="BK444" s="16"/>
      <c r="BL444" s="16"/>
      <c r="BM444" s="16"/>
      <c r="BN444" s="16"/>
      <c r="BO444" s="16"/>
      <c r="BP444" s="16"/>
      <c r="BQ444" s="16"/>
      <c r="BR444" s="16"/>
      <c r="BS444" s="16"/>
      <c r="BT444" s="16"/>
      <c r="BU444" s="16"/>
      <c r="BV444" s="16"/>
      <c r="BW444" s="16"/>
      <c r="BX444" s="16"/>
    </row>
    <row r="445" spans="2:76" x14ac:dyDescent="0.25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  <c r="BA445" s="16"/>
      <c r="BB445" s="16"/>
      <c r="BC445" s="16"/>
      <c r="BD445" s="16"/>
      <c r="BE445" s="16"/>
      <c r="BF445" s="16"/>
      <c r="BG445" s="16"/>
      <c r="BH445" s="16"/>
      <c r="BI445" s="16"/>
      <c r="BJ445" s="16"/>
      <c r="BK445" s="16"/>
      <c r="BL445" s="16"/>
      <c r="BM445" s="16"/>
      <c r="BN445" s="16"/>
      <c r="BO445" s="16"/>
      <c r="BP445" s="16"/>
      <c r="BQ445" s="16"/>
      <c r="BR445" s="16"/>
      <c r="BS445" s="16"/>
      <c r="BT445" s="16"/>
      <c r="BU445" s="16"/>
      <c r="BV445" s="16"/>
      <c r="BW445" s="16"/>
      <c r="BX445" s="16"/>
    </row>
    <row r="446" spans="2:76" x14ac:dyDescent="0.25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  <c r="AY446" s="16"/>
      <c r="AZ446" s="16"/>
      <c r="BA446" s="16"/>
      <c r="BB446" s="16"/>
      <c r="BC446" s="16"/>
      <c r="BD446" s="16"/>
      <c r="BE446" s="16"/>
      <c r="BF446" s="16"/>
      <c r="BG446" s="16"/>
      <c r="BH446" s="16"/>
      <c r="BI446" s="16"/>
      <c r="BJ446" s="16"/>
      <c r="BK446" s="16"/>
      <c r="BL446" s="16"/>
      <c r="BM446" s="16"/>
      <c r="BN446" s="16"/>
      <c r="BO446" s="16"/>
      <c r="BP446" s="16"/>
      <c r="BQ446" s="16"/>
      <c r="BR446" s="16"/>
      <c r="BS446" s="16"/>
      <c r="BT446" s="16"/>
      <c r="BU446" s="16"/>
      <c r="BV446" s="16"/>
      <c r="BW446" s="16"/>
      <c r="BX446" s="16"/>
    </row>
    <row r="447" spans="2:76" x14ac:dyDescent="0.25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  <c r="AY447" s="16"/>
      <c r="AZ447" s="16"/>
      <c r="BA447" s="16"/>
      <c r="BB447" s="16"/>
      <c r="BC447" s="16"/>
      <c r="BD447" s="16"/>
      <c r="BE447" s="16"/>
      <c r="BF447" s="16"/>
      <c r="BG447" s="16"/>
      <c r="BH447" s="16"/>
      <c r="BI447" s="16"/>
      <c r="BJ447" s="16"/>
      <c r="BK447" s="16"/>
      <c r="BL447" s="16"/>
      <c r="BM447" s="16"/>
      <c r="BN447" s="16"/>
      <c r="BO447" s="16"/>
      <c r="BP447" s="16"/>
      <c r="BQ447" s="16"/>
      <c r="BR447" s="16"/>
      <c r="BS447" s="16"/>
      <c r="BT447" s="16"/>
      <c r="BU447" s="16"/>
      <c r="BV447" s="16"/>
      <c r="BW447" s="16"/>
      <c r="BX447" s="16"/>
    </row>
    <row r="448" spans="2:76" x14ac:dyDescent="0.25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  <c r="BA448" s="16"/>
      <c r="BB448" s="16"/>
      <c r="BC448" s="16"/>
      <c r="BD448" s="16"/>
      <c r="BE448" s="16"/>
      <c r="BF448" s="16"/>
      <c r="BG448" s="16"/>
      <c r="BH448" s="16"/>
      <c r="BI448" s="16"/>
      <c r="BJ448" s="16"/>
      <c r="BK448" s="16"/>
      <c r="BL448" s="16"/>
      <c r="BM448" s="16"/>
      <c r="BN448" s="16"/>
      <c r="BO448" s="16"/>
      <c r="BP448" s="16"/>
      <c r="BQ448" s="16"/>
      <c r="BR448" s="16"/>
      <c r="BS448" s="16"/>
      <c r="BT448" s="16"/>
      <c r="BU448" s="16"/>
      <c r="BV448" s="16"/>
      <c r="BW448" s="16"/>
      <c r="BX448" s="16"/>
    </row>
    <row r="449" spans="2:76" x14ac:dyDescent="0.25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  <c r="BA449" s="16"/>
      <c r="BB449" s="16"/>
      <c r="BC449" s="16"/>
      <c r="BD449" s="16"/>
      <c r="BE449" s="16"/>
      <c r="BF449" s="16"/>
      <c r="BG449" s="16"/>
      <c r="BH449" s="16"/>
      <c r="BI449" s="16"/>
      <c r="BJ449" s="16"/>
      <c r="BK449" s="16"/>
      <c r="BL449" s="16"/>
      <c r="BM449" s="16"/>
      <c r="BN449" s="16"/>
      <c r="BO449" s="16"/>
      <c r="BP449" s="16"/>
      <c r="BQ449" s="16"/>
      <c r="BR449" s="16"/>
      <c r="BS449" s="16"/>
      <c r="BT449" s="16"/>
      <c r="BU449" s="16"/>
      <c r="BV449" s="16"/>
      <c r="BW449" s="16"/>
      <c r="BX449" s="16"/>
    </row>
    <row r="450" spans="2:76" x14ac:dyDescent="0.25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  <c r="AY450" s="16"/>
      <c r="AZ450" s="16"/>
      <c r="BA450" s="16"/>
      <c r="BB450" s="16"/>
      <c r="BC450" s="16"/>
      <c r="BD450" s="16"/>
      <c r="BE450" s="16"/>
      <c r="BF450" s="16"/>
      <c r="BG450" s="16"/>
      <c r="BH450" s="16"/>
      <c r="BI450" s="16"/>
      <c r="BJ450" s="16"/>
      <c r="BK450" s="16"/>
      <c r="BL450" s="16"/>
      <c r="BM450" s="16"/>
      <c r="BN450" s="16"/>
      <c r="BO450" s="16"/>
      <c r="BP450" s="16"/>
      <c r="BQ450" s="16"/>
      <c r="BR450" s="16"/>
      <c r="BS450" s="16"/>
      <c r="BT450" s="16"/>
      <c r="BU450" s="16"/>
      <c r="BV450" s="16"/>
      <c r="BW450" s="16"/>
      <c r="BX450" s="16"/>
    </row>
    <row r="451" spans="2:76" x14ac:dyDescent="0.25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  <c r="BA451" s="16"/>
      <c r="BB451" s="16"/>
      <c r="BC451" s="16"/>
      <c r="BD451" s="16"/>
      <c r="BE451" s="16"/>
      <c r="BF451" s="16"/>
      <c r="BG451" s="16"/>
      <c r="BH451" s="16"/>
      <c r="BI451" s="16"/>
      <c r="BJ451" s="16"/>
      <c r="BK451" s="16"/>
      <c r="BL451" s="16"/>
      <c r="BM451" s="16"/>
      <c r="BN451" s="16"/>
      <c r="BO451" s="16"/>
      <c r="BP451" s="16"/>
      <c r="BQ451" s="16"/>
      <c r="BR451" s="16"/>
      <c r="BS451" s="16"/>
      <c r="BT451" s="16"/>
      <c r="BU451" s="16"/>
      <c r="BV451" s="16"/>
      <c r="BW451" s="16"/>
      <c r="BX451" s="16"/>
    </row>
    <row r="452" spans="2:76" x14ac:dyDescent="0.25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  <c r="BA452" s="16"/>
      <c r="BB452" s="16"/>
      <c r="BC452" s="16"/>
      <c r="BD452" s="16"/>
      <c r="BE452" s="16"/>
      <c r="BF452" s="16"/>
      <c r="BG452" s="16"/>
      <c r="BH452" s="16"/>
      <c r="BI452" s="16"/>
      <c r="BJ452" s="16"/>
      <c r="BK452" s="16"/>
      <c r="BL452" s="16"/>
      <c r="BM452" s="16"/>
      <c r="BN452" s="16"/>
      <c r="BO452" s="16"/>
      <c r="BP452" s="16"/>
      <c r="BQ452" s="16"/>
      <c r="BR452" s="16"/>
      <c r="BS452" s="16"/>
      <c r="BT452" s="16"/>
      <c r="BU452" s="16"/>
      <c r="BV452" s="16"/>
      <c r="BW452" s="16"/>
      <c r="BX452" s="16"/>
    </row>
    <row r="453" spans="2:76" x14ac:dyDescent="0.25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  <c r="AY453" s="16"/>
      <c r="AZ453" s="16"/>
      <c r="BA453" s="16"/>
      <c r="BB453" s="16"/>
      <c r="BC453" s="16"/>
      <c r="BD453" s="16"/>
      <c r="BE453" s="16"/>
      <c r="BF453" s="16"/>
      <c r="BG453" s="16"/>
      <c r="BH453" s="16"/>
      <c r="BI453" s="16"/>
      <c r="BJ453" s="16"/>
      <c r="BK453" s="16"/>
      <c r="BL453" s="16"/>
      <c r="BM453" s="16"/>
      <c r="BN453" s="16"/>
      <c r="BO453" s="16"/>
      <c r="BP453" s="16"/>
      <c r="BQ453" s="16"/>
      <c r="BR453" s="16"/>
      <c r="BS453" s="16"/>
      <c r="BT453" s="16"/>
      <c r="BU453" s="16"/>
      <c r="BV453" s="16"/>
      <c r="BW453" s="16"/>
      <c r="BX453" s="16"/>
    </row>
    <row r="454" spans="2:76" x14ac:dyDescent="0.25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16"/>
      <c r="BB454" s="16"/>
      <c r="BC454" s="16"/>
      <c r="BD454" s="16"/>
      <c r="BE454" s="16"/>
      <c r="BF454" s="16"/>
      <c r="BG454" s="16"/>
      <c r="BH454" s="16"/>
      <c r="BI454" s="16"/>
      <c r="BJ454" s="16"/>
      <c r="BK454" s="16"/>
      <c r="BL454" s="16"/>
      <c r="BM454" s="16"/>
      <c r="BN454" s="16"/>
      <c r="BO454" s="16"/>
      <c r="BP454" s="16"/>
      <c r="BQ454" s="16"/>
      <c r="BR454" s="16"/>
      <c r="BS454" s="16"/>
      <c r="BT454" s="16"/>
      <c r="BU454" s="16"/>
      <c r="BV454" s="16"/>
      <c r="BW454" s="16"/>
      <c r="BX454" s="16"/>
    </row>
    <row r="455" spans="2:76" x14ac:dyDescent="0.25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  <c r="BA455" s="16"/>
      <c r="BB455" s="16"/>
      <c r="BC455" s="16"/>
      <c r="BD455" s="16"/>
      <c r="BE455" s="16"/>
      <c r="BF455" s="16"/>
      <c r="BG455" s="16"/>
      <c r="BH455" s="16"/>
      <c r="BI455" s="16"/>
      <c r="BJ455" s="16"/>
      <c r="BK455" s="16"/>
      <c r="BL455" s="16"/>
      <c r="BM455" s="16"/>
      <c r="BN455" s="16"/>
      <c r="BO455" s="16"/>
      <c r="BP455" s="16"/>
      <c r="BQ455" s="16"/>
      <c r="BR455" s="16"/>
      <c r="BS455" s="16"/>
      <c r="BT455" s="16"/>
      <c r="BU455" s="16"/>
      <c r="BV455" s="16"/>
      <c r="BW455" s="16"/>
      <c r="BX455" s="16"/>
    </row>
    <row r="456" spans="2:76" x14ac:dyDescent="0.25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  <c r="AY456" s="16"/>
      <c r="AZ456" s="16"/>
      <c r="BA456" s="16"/>
      <c r="BB456" s="16"/>
      <c r="BC456" s="16"/>
      <c r="BD456" s="16"/>
      <c r="BE456" s="16"/>
      <c r="BF456" s="16"/>
      <c r="BG456" s="16"/>
      <c r="BH456" s="16"/>
      <c r="BI456" s="16"/>
      <c r="BJ456" s="16"/>
      <c r="BK456" s="16"/>
      <c r="BL456" s="16"/>
      <c r="BM456" s="16"/>
      <c r="BN456" s="16"/>
      <c r="BO456" s="16"/>
      <c r="BP456" s="16"/>
      <c r="BQ456" s="16"/>
      <c r="BR456" s="16"/>
      <c r="BS456" s="16"/>
      <c r="BT456" s="16"/>
      <c r="BU456" s="16"/>
      <c r="BV456" s="16"/>
      <c r="BW456" s="16"/>
      <c r="BX456" s="16"/>
    </row>
    <row r="457" spans="2:76" x14ac:dyDescent="0.25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  <c r="BA457" s="16"/>
      <c r="BB457" s="16"/>
      <c r="BC457" s="16"/>
      <c r="BD457" s="16"/>
      <c r="BE457" s="16"/>
      <c r="BF457" s="16"/>
      <c r="BG457" s="16"/>
      <c r="BH457" s="16"/>
      <c r="BI457" s="16"/>
      <c r="BJ457" s="16"/>
      <c r="BK457" s="16"/>
      <c r="BL457" s="16"/>
      <c r="BM457" s="16"/>
      <c r="BN457" s="16"/>
      <c r="BO457" s="16"/>
      <c r="BP457" s="16"/>
      <c r="BQ457" s="16"/>
      <c r="BR457" s="16"/>
      <c r="BS457" s="16"/>
      <c r="BT457" s="16"/>
      <c r="BU457" s="16"/>
      <c r="BV457" s="16"/>
      <c r="BW457" s="16"/>
      <c r="BX457" s="16"/>
    </row>
    <row r="458" spans="2:76" x14ac:dyDescent="0.25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  <c r="AY458" s="16"/>
      <c r="AZ458" s="16"/>
      <c r="BA458" s="16"/>
      <c r="BB458" s="16"/>
      <c r="BC458" s="16"/>
      <c r="BD458" s="16"/>
      <c r="BE458" s="16"/>
      <c r="BF458" s="16"/>
      <c r="BG458" s="16"/>
      <c r="BH458" s="16"/>
      <c r="BI458" s="16"/>
      <c r="BJ458" s="16"/>
      <c r="BK458" s="16"/>
      <c r="BL458" s="16"/>
      <c r="BM458" s="16"/>
      <c r="BN458" s="16"/>
      <c r="BO458" s="16"/>
      <c r="BP458" s="16"/>
      <c r="BQ458" s="16"/>
      <c r="BR458" s="16"/>
      <c r="BS458" s="16"/>
      <c r="BT458" s="16"/>
      <c r="BU458" s="16"/>
      <c r="BV458" s="16"/>
      <c r="BW458" s="16"/>
      <c r="BX458" s="16"/>
    </row>
    <row r="459" spans="2:76" x14ac:dyDescent="0.25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  <c r="AY459" s="16"/>
      <c r="AZ459" s="16"/>
      <c r="BA459" s="16"/>
      <c r="BB459" s="16"/>
      <c r="BC459" s="16"/>
      <c r="BD459" s="16"/>
      <c r="BE459" s="16"/>
      <c r="BF459" s="16"/>
      <c r="BG459" s="16"/>
      <c r="BH459" s="16"/>
      <c r="BI459" s="16"/>
      <c r="BJ459" s="16"/>
      <c r="BK459" s="16"/>
      <c r="BL459" s="16"/>
      <c r="BM459" s="16"/>
      <c r="BN459" s="16"/>
      <c r="BO459" s="16"/>
      <c r="BP459" s="16"/>
      <c r="BQ459" s="16"/>
      <c r="BR459" s="16"/>
      <c r="BS459" s="16"/>
      <c r="BT459" s="16"/>
      <c r="BU459" s="16"/>
      <c r="BV459" s="16"/>
      <c r="BW459" s="16"/>
      <c r="BX459" s="16"/>
    </row>
    <row r="460" spans="2:76" x14ac:dyDescent="0.25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16"/>
      <c r="BB460" s="16"/>
      <c r="BC460" s="16"/>
      <c r="BD460" s="16"/>
      <c r="BE460" s="16"/>
      <c r="BF460" s="16"/>
      <c r="BG460" s="16"/>
      <c r="BH460" s="16"/>
      <c r="BI460" s="16"/>
      <c r="BJ460" s="16"/>
      <c r="BK460" s="16"/>
      <c r="BL460" s="16"/>
      <c r="BM460" s="16"/>
      <c r="BN460" s="16"/>
      <c r="BO460" s="16"/>
      <c r="BP460" s="16"/>
      <c r="BQ460" s="16"/>
      <c r="BR460" s="16"/>
      <c r="BS460" s="16"/>
      <c r="BT460" s="16"/>
      <c r="BU460" s="16"/>
      <c r="BV460" s="16"/>
      <c r="BW460" s="16"/>
      <c r="BX460" s="16"/>
    </row>
    <row r="461" spans="2:76" x14ac:dyDescent="0.25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  <c r="BA461" s="16"/>
      <c r="BB461" s="16"/>
      <c r="BC461" s="16"/>
      <c r="BD461" s="16"/>
      <c r="BE461" s="16"/>
      <c r="BF461" s="16"/>
      <c r="BG461" s="16"/>
      <c r="BH461" s="16"/>
      <c r="BI461" s="16"/>
      <c r="BJ461" s="16"/>
      <c r="BK461" s="16"/>
      <c r="BL461" s="16"/>
      <c r="BM461" s="16"/>
      <c r="BN461" s="16"/>
      <c r="BO461" s="16"/>
      <c r="BP461" s="16"/>
      <c r="BQ461" s="16"/>
      <c r="BR461" s="16"/>
      <c r="BS461" s="16"/>
      <c r="BT461" s="16"/>
      <c r="BU461" s="16"/>
      <c r="BV461" s="16"/>
      <c r="BW461" s="16"/>
      <c r="BX461" s="16"/>
    </row>
    <row r="462" spans="2:76" x14ac:dyDescent="0.25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16"/>
      <c r="BB462" s="16"/>
      <c r="BC462" s="16"/>
      <c r="BD462" s="16"/>
      <c r="BE462" s="16"/>
      <c r="BF462" s="16"/>
      <c r="BG462" s="16"/>
      <c r="BH462" s="16"/>
      <c r="BI462" s="16"/>
      <c r="BJ462" s="16"/>
      <c r="BK462" s="16"/>
      <c r="BL462" s="16"/>
      <c r="BM462" s="16"/>
      <c r="BN462" s="16"/>
      <c r="BO462" s="16"/>
      <c r="BP462" s="16"/>
      <c r="BQ462" s="16"/>
      <c r="BR462" s="16"/>
      <c r="BS462" s="16"/>
      <c r="BT462" s="16"/>
      <c r="BU462" s="16"/>
      <c r="BV462" s="16"/>
      <c r="BW462" s="16"/>
      <c r="BX462" s="16"/>
    </row>
    <row r="463" spans="2:76" x14ac:dyDescent="0.25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16"/>
      <c r="BB463" s="16"/>
      <c r="BC463" s="16"/>
      <c r="BD463" s="16"/>
      <c r="BE463" s="16"/>
      <c r="BF463" s="16"/>
      <c r="BG463" s="16"/>
      <c r="BH463" s="16"/>
      <c r="BI463" s="16"/>
      <c r="BJ463" s="16"/>
      <c r="BK463" s="16"/>
      <c r="BL463" s="16"/>
      <c r="BM463" s="16"/>
      <c r="BN463" s="16"/>
      <c r="BO463" s="16"/>
      <c r="BP463" s="16"/>
      <c r="BQ463" s="16"/>
      <c r="BR463" s="16"/>
      <c r="BS463" s="16"/>
      <c r="BT463" s="16"/>
      <c r="BU463" s="16"/>
      <c r="BV463" s="16"/>
      <c r="BW463" s="16"/>
      <c r="BX463" s="16"/>
    </row>
    <row r="464" spans="2:76" x14ac:dyDescent="0.25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  <c r="BC464" s="16"/>
      <c r="BD464" s="16"/>
      <c r="BE464" s="16"/>
      <c r="BF464" s="16"/>
      <c r="BG464" s="16"/>
      <c r="BH464" s="16"/>
      <c r="BI464" s="16"/>
      <c r="BJ464" s="16"/>
      <c r="BK464" s="16"/>
      <c r="BL464" s="16"/>
      <c r="BM464" s="16"/>
      <c r="BN464" s="16"/>
      <c r="BO464" s="16"/>
      <c r="BP464" s="16"/>
      <c r="BQ464" s="16"/>
      <c r="BR464" s="16"/>
      <c r="BS464" s="16"/>
      <c r="BT464" s="16"/>
      <c r="BU464" s="16"/>
      <c r="BV464" s="16"/>
      <c r="BW464" s="16"/>
      <c r="BX464" s="16"/>
    </row>
    <row r="465" spans="2:76" x14ac:dyDescent="0.25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16"/>
      <c r="BB465" s="16"/>
      <c r="BC465" s="16"/>
      <c r="BD465" s="16"/>
      <c r="BE465" s="16"/>
      <c r="BF465" s="16"/>
      <c r="BG465" s="16"/>
      <c r="BH465" s="16"/>
      <c r="BI465" s="16"/>
      <c r="BJ465" s="16"/>
      <c r="BK465" s="16"/>
      <c r="BL465" s="16"/>
      <c r="BM465" s="16"/>
      <c r="BN465" s="16"/>
      <c r="BO465" s="16"/>
      <c r="BP465" s="16"/>
      <c r="BQ465" s="16"/>
      <c r="BR465" s="16"/>
      <c r="BS465" s="16"/>
      <c r="BT465" s="16"/>
      <c r="BU465" s="16"/>
      <c r="BV465" s="16"/>
      <c r="BW465" s="16"/>
      <c r="BX465" s="16"/>
    </row>
    <row r="466" spans="2:76" x14ac:dyDescent="0.25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  <c r="BB466" s="16"/>
      <c r="BC466" s="16"/>
      <c r="BD466" s="16"/>
      <c r="BE466" s="16"/>
      <c r="BF466" s="16"/>
      <c r="BG466" s="16"/>
      <c r="BH466" s="16"/>
      <c r="BI466" s="16"/>
      <c r="BJ466" s="16"/>
      <c r="BK466" s="16"/>
      <c r="BL466" s="16"/>
      <c r="BM466" s="16"/>
      <c r="BN466" s="16"/>
      <c r="BO466" s="16"/>
      <c r="BP466" s="16"/>
      <c r="BQ466" s="16"/>
      <c r="BR466" s="16"/>
      <c r="BS466" s="16"/>
      <c r="BT466" s="16"/>
      <c r="BU466" s="16"/>
      <c r="BV466" s="16"/>
      <c r="BW466" s="16"/>
      <c r="BX466" s="16"/>
    </row>
    <row r="467" spans="2:76" x14ac:dyDescent="0.25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  <c r="BB467" s="16"/>
      <c r="BC467" s="16"/>
      <c r="BD467" s="16"/>
      <c r="BE467" s="16"/>
      <c r="BF467" s="16"/>
      <c r="BG467" s="16"/>
      <c r="BH467" s="16"/>
      <c r="BI467" s="16"/>
      <c r="BJ467" s="16"/>
      <c r="BK467" s="16"/>
      <c r="BL467" s="16"/>
      <c r="BM467" s="16"/>
      <c r="BN467" s="16"/>
      <c r="BO467" s="16"/>
      <c r="BP467" s="16"/>
      <c r="BQ467" s="16"/>
      <c r="BR467" s="16"/>
      <c r="BS467" s="16"/>
      <c r="BT467" s="16"/>
      <c r="BU467" s="16"/>
      <c r="BV467" s="16"/>
      <c r="BW467" s="16"/>
      <c r="BX467" s="16"/>
    </row>
    <row r="468" spans="2:76" x14ac:dyDescent="0.25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16"/>
      <c r="BB468" s="16"/>
      <c r="BC468" s="16"/>
      <c r="BD468" s="16"/>
      <c r="BE468" s="16"/>
      <c r="BF468" s="16"/>
      <c r="BG468" s="16"/>
      <c r="BH468" s="16"/>
      <c r="BI468" s="16"/>
      <c r="BJ468" s="16"/>
      <c r="BK468" s="16"/>
      <c r="BL468" s="16"/>
      <c r="BM468" s="16"/>
      <c r="BN468" s="16"/>
      <c r="BO468" s="16"/>
      <c r="BP468" s="16"/>
      <c r="BQ468" s="16"/>
      <c r="BR468" s="16"/>
      <c r="BS468" s="16"/>
      <c r="BT468" s="16"/>
      <c r="BU468" s="16"/>
      <c r="BV468" s="16"/>
      <c r="BW468" s="16"/>
      <c r="BX468" s="16"/>
    </row>
    <row r="469" spans="2:76" x14ac:dyDescent="0.25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16"/>
      <c r="BB469" s="16"/>
      <c r="BC469" s="16"/>
      <c r="BD469" s="16"/>
      <c r="BE469" s="16"/>
      <c r="BF469" s="16"/>
      <c r="BG469" s="16"/>
      <c r="BH469" s="16"/>
      <c r="BI469" s="16"/>
      <c r="BJ469" s="16"/>
      <c r="BK469" s="16"/>
      <c r="BL469" s="16"/>
      <c r="BM469" s="16"/>
      <c r="BN469" s="16"/>
      <c r="BO469" s="16"/>
      <c r="BP469" s="16"/>
      <c r="BQ469" s="16"/>
      <c r="BR469" s="16"/>
      <c r="BS469" s="16"/>
      <c r="BT469" s="16"/>
      <c r="BU469" s="16"/>
      <c r="BV469" s="16"/>
      <c r="BW469" s="16"/>
      <c r="BX469" s="16"/>
    </row>
    <row r="470" spans="2:76" x14ac:dyDescent="0.25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16"/>
      <c r="BB470" s="16"/>
      <c r="BC470" s="16"/>
      <c r="BD470" s="16"/>
      <c r="BE470" s="16"/>
      <c r="BF470" s="16"/>
      <c r="BG470" s="16"/>
      <c r="BH470" s="16"/>
      <c r="BI470" s="16"/>
      <c r="BJ470" s="16"/>
      <c r="BK470" s="16"/>
      <c r="BL470" s="16"/>
      <c r="BM470" s="16"/>
      <c r="BN470" s="16"/>
      <c r="BO470" s="16"/>
      <c r="BP470" s="16"/>
      <c r="BQ470" s="16"/>
      <c r="BR470" s="16"/>
      <c r="BS470" s="16"/>
      <c r="BT470" s="16"/>
      <c r="BU470" s="16"/>
      <c r="BV470" s="16"/>
      <c r="BW470" s="16"/>
      <c r="BX470" s="16"/>
    </row>
    <row r="471" spans="2:76" x14ac:dyDescent="0.25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16"/>
      <c r="BB471" s="16"/>
      <c r="BC471" s="16"/>
      <c r="BD471" s="16"/>
      <c r="BE471" s="16"/>
      <c r="BF471" s="16"/>
      <c r="BG471" s="16"/>
      <c r="BH471" s="16"/>
      <c r="BI471" s="16"/>
      <c r="BJ471" s="16"/>
      <c r="BK471" s="16"/>
      <c r="BL471" s="16"/>
      <c r="BM471" s="16"/>
      <c r="BN471" s="16"/>
      <c r="BO471" s="16"/>
      <c r="BP471" s="16"/>
      <c r="BQ471" s="16"/>
      <c r="BR471" s="16"/>
      <c r="BS471" s="16"/>
      <c r="BT471" s="16"/>
      <c r="BU471" s="16"/>
      <c r="BV471" s="16"/>
      <c r="BW471" s="16"/>
      <c r="BX471" s="16"/>
    </row>
    <row r="472" spans="2:76" x14ac:dyDescent="0.25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  <c r="BB472" s="16"/>
      <c r="BC472" s="16"/>
      <c r="BD472" s="16"/>
      <c r="BE472" s="16"/>
      <c r="BF472" s="16"/>
      <c r="BG472" s="16"/>
      <c r="BH472" s="16"/>
      <c r="BI472" s="16"/>
      <c r="BJ472" s="16"/>
      <c r="BK472" s="16"/>
      <c r="BL472" s="16"/>
      <c r="BM472" s="16"/>
      <c r="BN472" s="16"/>
      <c r="BO472" s="16"/>
      <c r="BP472" s="16"/>
      <c r="BQ472" s="16"/>
      <c r="BR472" s="16"/>
      <c r="BS472" s="16"/>
      <c r="BT472" s="16"/>
      <c r="BU472" s="16"/>
      <c r="BV472" s="16"/>
      <c r="BW472" s="16"/>
      <c r="BX472" s="16"/>
    </row>
    <row r="473" spans="2:76" x14ac:dyDescent="0.25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16"/>
      <c r="BB473" s="16"/>
      <c r="BC473" s="16"/>
      <c r="BD473" s="16"/>
      <c r="BE473" s="16"/>
      <c r="BF473" s="16"/>
      <c r="BG473" s="16"/>
      <c r="BH473" s="16"/>
      <c r="BI473" s="16"/>
      <c r="BJ473" s="16"/>
      <c r="BK473" s="16"/>
      <c r="BL473" s="16"/>
      <c r="BM473" s="16"/>
      <c r="BN473" s="16"/>
      <c r="BO473" s="16"/>
      <c r="BP473" s="16"/>
      <c r="BQ473" s="16"/>
      <c r="BR473" s="16"/>
      <c r="BS473" s="16"/>
      <c r="BT473" s="16"/>
      <c r="BU473" s="16"/>
      <c r="BV473" s="16"/>
      <c r="BW473" s="16"/>
      <c r="BX473" s="16"/>
    </row>
    <row r="474" spans="2:76" x14ac:dyDescent="0.25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16"/>
      <c r="BB474" s="16"/>
      <c r="BC474" s="16"/>
      <c r="BD474" s="16"/>
      <c r="BE474" s="16"/>
      <c r="BF474" s="16"/>
      <c r="BG474" s="16"/>
      <c r="BH474" s="16"/>
      <c r="BI474" s="16"/>
      <c r="BJ474" s="16"/>
      <c r="BK474" s="16"/>
      <c r="BL474" s="16"/>
      <c r="BM474" s="16"/>
      <c r="BN474" s="16"/>
      <c r="BO474" s="16"/>
      <c r="BP474" s="16"/>
      <c r="BQ474" s="16"/>
      <c r="BR474" s="16"/>
      <c r="BS474" s="16"/>
      <c r="BT474" s="16"/>
      <c r="BU474" s="16"/>
      <c r="BV474" s="16"/>
      <c r="BW474" s="16"/>
      <c r="BX474" s="16"/>
    </row>
    <row r="475" spans="2:76" x14ac:dyDescent="0.25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16"/>
      <c r="BB475" s="16"/>
      <c r="BC475" s="16"/>
      <c r="BD475" s="16"/>
      <c r="BE475" s="16"/>
      <c r="BF475" s="16"/>
      <c r="BG475" s="16"/>
      <c r="BH475" s="16"/>
      <c r="BI475" s="16"/>
      <c r="BJ475" s="16"/>
      <c r="BK475" s="16"/>
      <c r="BL475" s="16"/>
      <c r="BM475" s="16"/>
      <c r="BN475" s="16"/>
      <c r="BO475" s="16"/>
      <c r="BP475" s="16"/>
      <c r="BQ475" s="16"/>
      <c r="BR475" s="16"/>
      <c r="BS475" s="16"/>
      <c r="BT475" s="16"/>
      <c r="BU475" s="16"/>
      <c r="BV475" s="16"/>
      <c r="BW475" s="16"/>
      <c r="BX475" s="16"/>
    </row>
    <row r="476" spans="2:76" x14ac:dyDescent="0.25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  <c r="BB476" s="16"/>
      <c r="BC476" s="16"/>
      <c r="BD476" s="16"/>
      <c r="BE476" s="16"/>
      <c r="BF476" s="16"/>
      <c r="BG476" s="16"/>
      <c r="BH476" s="16"/>
      <c r="BI476" s="16"/>
      <c r="BJ476" s="16"/>
      <c r="BK476" s="16"/>
      <c r="BL476" s="16"/>
      <c r="BM476" s="16"/>
      <c r="BN476" s="16"/>
      <c r="BO476" s="16"/>
      <c r="BP476" s="16"/>
      <c r="BQ476" s="16"/>
      <c r="BR476" s="16"/>
      <c r="BS476" s="16"/>
      <c r="BT476" s="16"/>
      <c r="BU476" s="16"/>
      <c r="BV476" s="16"/>
      <c r="BW476" s="16"/>
      <c r="BX476" s="16"/>
    </row>
    <row r="477" spans="2:76" x14ac:dyDescent="0.25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  <c r="BA477" s="16"/>
      <c r="BB477" s="16"/>
      <c r="BC477" s="16"/>
      <c r="BD477" s="16"/>
      <c r="BE477" s="16"/>
      <c r="BF477" s="16"/>
      <c r="BG477" s="16"/>
      <c r="BH477" s="16"/>
      <c r="BI477" s="16"/>
      <c r="BJ477" s="16"/>
      <c r="BK477" s="16"/>
      <c r="BL477" s="16"/>
      <c r="BM477" s="16"/>
      <c r="BN477" s="16"/>
      <c r="BO477" s="16"/>
      <c r="BP477" s="16"/>
      <c r="BQ477" s="16"/>
      <c r="BR477" s="16"/>
      <c r="BS477" s="16"/>
      <c r="BT477" s="16"/>
      <c r="BU477" s="16"/>
      <c r="BV477" s="16"/>
      <c r="BW477" s="16"/>
      <c r="BX477" s="16"/>
    </row>
    <row r="478" spans="2:76" x14ac:dyDescent="0.25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  <c r="BA478" s="16"/>
      <c r="BB478" s="16"/>
      <c r="BC478" s="16"/>
      <c r="BD478" s="16"/>
      <c r="BE478" s="16"/>
      <c r="BF478" s="16"/>
      <c r="BG478" s="16"/>
      <c r="BH478" s="16"/>
      <c r="BI478" s="16"/>
      <c r="BJ478" s="16"/>
      <c r="BK478" s="16"/>
      <c r="BL478" s="16"/>
      <c r="BM478" s="16"/>
      <c r="BN478" s="16"/>
      <c r="BO478" s="16"/>
      <c r="BP478" s="16"/>
      <c r="BQ478" s="16"/>
      <c r="BR478" s="16"/>
      <c r="BS478" s="16"/>
      <c r="BT478" s="16"/>
      <c r="BU478" s="16"/>
      <c r="BV478" s="16"/>
      <c r="BW478" s="16"/>
      <c r="BX478" s="16"/>
    </row>
    <row r="479" spans="2:76" x14ac:dyDescent="0.25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  <c r="BB479" s="16"/>
      <c r="BC479" s="16"/>
      <c r="BD479" s="16"/>
      <c r="BE479" s="16"/>
      <c r="BF479" s="16"/>
      <c r="BG479" s="16"/>
      <c r="BH479" s="16"/>
      <c r="BI479" s="16"/>
      <c r="BJ479" s="16"/>
      <c r="BK479" s="16"/>
      <c r="BL479" s="16"/>
      <c r="BM479" s="16"/>
      <c r="BN479" s="16"/>
      <c r="BO479" s="16"/>
      <c r="BP479" s="16"/>
      <c r="BQ479" s="16"/>
      <c r="BR479" s="16"/>
      <c r="BS479" s="16"/>
      <c r="BT479" s="16"/>
      <c r="BU479" s="16"/>
      <c r="BV479" s="16"/>
      <c r="BW479" s="16"/>
      <c r="BX479" s="16"/>
    </row>
    <row r="480" spans="2:76" x14ac:dyDescent="0.25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  <c r="BA480" s="16"/>
      <c r="BB480" s="16"/>
      <c r="BC480" s="16"/>
      <c r="BD480" s="16"/>
      <c r="BE480" s="16"/>
      <c r="BF480" s="16"/>
      <c r="BG480" s="16"/>
      <c r="BH480" s="16"/>
      <c r="BI480" s="16"/>
      <c r="BJ480" s="16"/>
      <c r="BK480" s="16"/>
      <c r="BL480" s="16"/>
      <c r="BM480" s="16"/>
      <c r="BN480" s="16"/>
      <c r="BO480" s="16"/>
      <c r="BP480" s="16"/>
      <c r="BQ480" s="16"/>
      <c r="BR480" s="16"/>
      <c r="BS480" s="16"/>
      <c r="BT480" s="16"/>
      <c r="BU480" s="16"/>
      <c r="BV480" s="16"/>
      <c r="BW480" s="16"/>
      <c r="BX480" s="16"/>
    </row>
    <row r="481" spans="2:76" x14ac:dyDescent="0.25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  <c r="BA481" s="16"/>
      <c r="BB481" s="16"/>
      <c r="BC481" s="16"/>
      <c r="BD481" s="16"/>
      <c r="BE481" s="16"/>
      <c r="BF481" s="16"/>
      <c r="BG481" s="16"/>
      <c r="BH481" s="16"/>
      <c r="BI481" s="16"/>
      <c r="BJ481" s="16"/>
      <c r="BK481" s="16"/>
      <c r="BL481" s="16"/>
      <c r="BM481" s="16"/>
      <c r="BN481" s="16"/>
      <c r="BO481" s="16"/>
      <c r="BP481" s="16"/>
      <c r="BQ481" s="16"/>
      <c r="BR481" s="16"/>
      <c r="BS481" s="16"/>
      <c r="BT481" s="16"/>
      <c r="BU481" s="16"/>
      <c r="BV481" s="16"/>
      <c r="BW481" s="16"/>
      <c r="BX481" s="16"/>
    </row>
    <row r="482" spans="2:76" x14ac:dyDescent="0.25"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  <c r="AY482" s="16"/>
      <c r="AZ482" s="16"/>
      <c r="BA482" s="16"/>
      <c r="BB482" s="16"/>
      <c r="BC482" s="16"/>
      <c r="BD482" s="16"/>
      <c r="BE482" s="16"/>
      <c r="BF482" s="16"/>
      <c r="BG482" s="16"/>
      <c r="BH482" s="16"/>
      <c r="BI482" s="16"/>
      <c r="BJ482" s="16"/>
      <c r="BK482" s="16"/>
      <c r="BL482" s="16"/>
      <c r="BM482" s="16"/>
      <c r="BN482" s="16"/>
      <c r="BO482" s="16"/>
      <c r="BP482" s="16"/>
      <c r="BQ482" s="16"/>
      <c r="BR482" s="16"/>
      <c r="BS482" s="16"/>
      <c r="BT482" s="16"/>
      <c r="BU482" s="16"/>
      <c r="BV482" s="16"/>
      <c r="BW482" s="16"/>
      <c r="BX482" s="16"/>
    </row>
    <row r="483" spans="2:76" x14ac:dyDescent="0.25"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  <c r="AY483" s="16"/>
      <c r="AZ483" s="16"/>
      <c r="BA483" s="16"/>
      <c r="BB483" s="16"/>
      <c r="BC483" s="16"/>
      <c r="BD483" s="16"/>
      <c r="BE483" s="16"/>
      <c r="BF483" s="16"/>
      <c r="BG483" s="16"/>
      <c r="BH483" s="16"/>
      <c r="BI483" s="16"/>
      <c r="BJ483" s="16"/>
      <c r="BK483" s="16"/>
      <c r="BL483" s="16"/>
      <c r="BM483" s="16"/>
      <c r="BN483" s="16"/>
      <c r="BO483" s="16"/>
      <c r="BP483" s="16"/>
      <c r="BQ483" s="16"/>
      <c r="BR483" s="16"/>
      <c r="BS483" s="16"/>
      <c r="BT483" s="16"/>
      <c r="BU483" s="16"/>
      <c r="BV483" s="16"/>
      <c r="BW483" s="16"/>
      <c r="BX483" s="16"/>
    </row>
    <row r="484" spans="2:76" x14ac:dyDescent="0.25"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  <c r="AY484" s="16"/>
      <c r="AZ484" s="16"/>
      <c r="BA484" s="16"/>
      <c r="BB484" s="16"/>
      <c r="BC484" s="16"/>
      <c r="BD484" s="16"/>
      <c r="BE484" s="16"/>
      <c r="BF484" s="16"/>
      <c r="BG484" s="16"/>
      <c r="BH484" s="16"/>
      <c r="BI484" s="16"/>
      <c r="BJ484" s="16"/>
      <c r="BK484" s="16"/>
      <c r="BL484" s="16"/>
      <c r="BM484" s="16"/>
      <c r="BN484" s="16"/>
      <c r="BO484" s="16"/>
      <c r="BP484" s="16"/>
      <c r="BQ484" s="16"/>
      <c r="BR484" s="16"/>
      <c r="BS484" s="16"/>
      <c r="BT484" s="16"/>
      <c r="BU484" s="16"/>
      <c r="BV484" s="16"/>
      <c r="BW484" s="16"/>
      <c r="BX484" s="16"/>
    </row>
    <row r="485" spans="2:76" x14ac:dyDescent="0.25"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  <c r="AY485" s="16"/>
      <c r="AZ485" s="16"/>
      <c r="BA485" s="16"/>
      <c r="BB485" s="16"/>
      <c r="BC485" s="16"/>
      <c r="BD485" s="16"/>
      <c r="BE485" s="16"/>
      <c r="BF485" s="16"/>
      <c r="BG485" s="16"/>
      <c r="BH485" s="16"/>
      <c r="BI485" s="16"/>
      <c r="BJ485" s="16"/>
      <c r="BK485" s="16"/>
      <c r="BL485" s="16"/>
      <c r="BM485" s="16"/>
      <c r="BN485" s="16"/>
      <c r="BO485" s="16"/>
      <c r="BP485" s="16"/>
      <c r="BQ485" s="16"/>
      <c r="BR485" s="16"/>
      <c r="BS485" s="16"/>
      <c r="BT485" s="16"/>
      <c r="BU485" s="16"/>
      <c r="BV485" s="16"/>
      <c r="BW485" s="16"/>
      <c r="BX485" s="16"/>
    </row>
    <row r="486" spans="2:76" x14ac:dyDescent="0.25"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  <c r="BA486" s="16"/>
      <c r="BB486" s="16"/>
      <c r="BC486" s="16"/>
      <c r="BD486" s="16"/>
      <c r="BE486" s="16"/>
      <c r="BF486" s="16"/>
      <c r="BG486" s="16"/>
      <c r="BH486" s="16"/>
      <c r="BI486" s="16"/>
      <c r="BJ486" s="16"/>
      <c r="BK486" s="16"/>
      <c r="BL486" s="16"/>
      <c r="BM486" s="16"/>
      <c r="BN486" s="16"/>
      <c r="BO486" s="16"/>
      <c r="BP486" s="16"/>
      <c r="BQ486" s="16"/>
      <c r="BR486" s="16"/>
      <c r="BS486" s="16"/>
      <c r="BT486" s="16"/>
      <c r="BU486" s="16"/>
      <c r="BV486" s="16"/>
      <c r="BW486" s="16"/>
      <c r="BX486" s="16"/>
    </row>
    <row r="487" spans="2:76" x14ac:dyDescent="0.25"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  <c r="BA487" s="16"/>
      <c r="BB487" s="16"/>
      <c r="BC487" s="16"/>
      <c r="BD487" s="16"/>
      <c r="BE487" s="16"/>
      <c r="BF487" s="16"/>
      <c r="BG487" s="16"/>
      <c r="BH487" s="16"/>
      <c r="BI487" s="16"/>
      <c r="BJ487" s="16"/>
      <c r="BK487" s="16"/>
      <c r="BL487" s="16"/>
      <c r="BM487" s="16"/>
      <c r="BN487" s="16"/>
      <c r="BO487" s="16"/>
      <c r="BP487" s="16"/>
      <c r="BQ487" s="16"/>
      <c r="BR487" s="16"/>
      <c r="BS487" s="16"/>
      <c r="BT487" s="16"/>
      <c r="BU487" s="16"/>
      <c r="BV487" s="16"/>
      <c r="BW487" s="16"/>
      <c r="BX487" s="16"/>
    </row>
    <row r="488" spans="2:76" x14ac:dyDescent="0.25"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  <c r="BA488" s="16"/>
      <c r="BB488" s="16"/>
      <c r="BC488" s="16"/>
      <c r="BD488" s="16"/>
      <c r="BE488" s="16"/>
      <c r="BF488" s="16"/>
      <c r="BG488" s="16"/>
      <c r="BH488" s="16"/>
      <c r="BI488" s="16"/>
      <c r="BJ488" s="16"/>
      <c r="BK488" s="16"/>
      <c r="BL488" s="16"/>
      <c r="BM488" s="16"/>
      <c r="BN488" s="16"/>
      <c r="BO488" s="16"/>
      <c r="BP488" s="16"/>
      <c r="BQ488" s="16"/>
      <c r="BR488" s="16"/>
      <c r="BS488" s="16"/>
      <c r="BT488" s="16"/>
      <c r="BU488" s="16"/>
      <c r="BV488" s="16"/>
      <c r="BW488" s="16"/>
      <c r="BX488" s="16"/>
    </row>
    <row r="489" spans="2:76" x14ac:dyDescent="0.25"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  <c r="BB489" s="16"/>
      <c r="BC489" s="16"/>
      <c r="BD489" s="16"/>
      <c r="BE489" s="16"/>
      <c r="BF489" s="16"/>
      <c r="BG489" s="16"/>
      <c r="BH489" s="16"/>
      <c r="BI489" s="16"/>
      <c r="BJ489" s="16"/>
      <c r="BK489" s="16"/>
      <c r="BL489" s="16"/>
      <c r="BM489" s="16"/>
      <c r="BN489" s="16"/>
      <c r="BO489" s="16"/>
      <c r="BP489" s="16"/>
      <c r="BQ489" s="16"/>
      <c r="BR489" s="16"/>
      <c r="BS489" s="16"/>
      <c r="BT489" s="16"/>
      <c r="BU489" s="16"/>
      <c r="BV489" s="16"/>
      <c r="BW489" s="16"/>
      <c r="BX489" s="16"/>
    </row>
    <row r="490" spans="2:76" x14ac:dyDescent="0.25"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  <c r="BA490" s="16"/>
      <c r="BB490" s="16"/>
      <c r="BC490" s="16"/>
      <c r="BD490" s="16"/>
      <c r="BE490" s="16"/>
      <c r="BF490" s="16"/>
      <c r="BG490" s="16"/>
      <c r="BH490" s="16"/>
      <c r="BI490" s="16"/>
      <c r="BJ490" s="16"/>
      <c r="BK490" s="16"/>
      <c r="BL490" s="16"/>
      <c r="BM490" s="16"/>
      <c r="BN490" s="16"/>
      <c r="BO490" s="16"/>
      <c r="BP490" s="16"/>
      <c r="BQ490" s="16"/>
      <c r="BR490" s="16"/>
      <c r="BS490" s="16"/>
      <c r="BT490" s="16"/>
      <c r="BU490" s="16"/>
      <c r="BV490" s="16"/>
      <c r="BW490" s="16"/>
      <c r="BX490" s="16"/>
    </row>
    <row r="491" spans="2:76" x14ac:dyDescent="0.25"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  <c r="AY491" s="16"/>
      <c r="AZ491" s="16"/>
      <c r="BA491" s="16"/>
      <c r="BB491" s="16"/>
      <c r="BC491" s="16"/>
      <c r="BD491" s="16"/>
      <c r="BE491" s="16"/>
      <c r="BF491" s="16"/>
      <c r="BG491" s="16"/>
      <c r="BH491" s="16"/>
      <c r="BI491" s="16"/>
      <c r="BJ491" s="16"/>
      <c r="BK491" s="16"/>
      <c r="BL491" s="16"/>
      <c r="BM491" s="16"/>
      <c r="BN491" s="16"/>
      <c r="BO491" s="16"/>
      <c r="BP491" s="16"/>
      <c r="BQ491" s="16"/>
      <c r="BR491" s="16"/>
      <c r="BS491" s="16"/>
      <c r="BT491" s="16"/>
      <c r="BU491" s="16"/>
      <c r="BV491" s="16"/>
      <c r="BW491" s="16"/>
      <c r="BX491" s="16"/>
    </row>
  </sheetData>
  <mergeCells count="2">
    <mergeCell ref="B1:G1"/>
    <mergeCell ref="B3:G3"/>
  </mergeCells>
  <conditionalFormatting sqref="C14">
    <cfRule type="cellIs" dxfId="71" priority="10" operator="lessThan">
      <formula>5300</formula>
    </cfRule>
    <cfRule type="cellIs" dxfId="70" priority="11" operator="greaterThan">
      <formula>5300</formula>
    </cfRule>
    <cfRule type="cellIs" dxfId="69" priority="12" operator="equal">
      <formula>5300</formula>
    </cfRule>
  </conditionalFormatting>
  <conditionalFormatting sqref="E14">
    <cfRule type="cellIs" dxfId="68" priority="7" operator="lessThan">
      <formula>5300</formula>
    </cfRule>
    <cfRule type="cellIs" dxfId="67" priority="8" operator="greaterThan">
      <formula>5300</formula>
    </cfRule>
    <cfRule type="cellIs" dxfId="66" priority="9" operator="equal">
      <formula>5300</formula>
    </cfRule>
  </conditionalFormatting>
  <conditionalFormatting sqref="E10">
    <cfRule type="cellIs" dxfId="65" priority="4" operator="lessThan">
      <formula>215</formula>
    </cfRule>
    <cfRule type="cellIs" dxfId="64" priority="5" operator="greaterThan">
      <formula>215</formula>
    </cfRule>
    <cfRule type="cellIs" dxfId="63" priority="6" operator="equal">
      <formula>215</formula>
    </cfRule>
  </conditionalFormatting>
  <conditionalFormatting sqref="E13">
    <cfRule type="cellIs" dxfId="62" priority="1" operator="lessThan">
      <formula>5085</formula>
    </cfRule>
    <cfRule type="cellIs" dxfId="61" priority="2" operator="greaterThan">
      <formula>5085</formula>
    </cfRule>
    <cfRule type="cellIs" dxfId="60" priority="3" operator="equal">
      <formula>5085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B4:E13"/>
  <sheetViews>
    <sheetView zoomScaleNormal="100" workbookViewId="0">
      <selection activeCell="C21" sqref="C21"/>
    </sheetView>
  </sheetViews>
  <sheetFormatPr defaultRowHeight="15" x14ac:dyDescent="0.25"/>
  <cols>
    <col min="1" max="1" width="3.28515625" customWidth="1"/>
    <col min="2" max="2" width="43.42578125" customWidth="1"/>
    <col min="3" max="3" width="13.28515625" style="33" customWidth="1"/>
  </cols>
  <sheetData>
    <row r="4" spans="2:5" x14ac:dyDescent="0.25">
      <c r="B4" s="100" t="s">
        <v>48</v>
      </c>
      <c r="C4" s="100"/>
      <c r="D4" s="100"/>
      <c r="E4" s="100"/>
    </row>
    <row r="6" spans="2:5" ht="25.9" customHeight="1" x14ac:dyDescent="0.25">
      <c r="B6" t="s">
        <v>40</v>
      </c>
      <c r="C6" s="33">
        <v>1300</v>
      </c>
    </row>
    <row r="7" spans="2:5" ht="25.9" customHeight="1" x14ac:dyDescent="0.25">
      <c r="B7" t="s">
        <v>49</v>
      </c>
      <c r="C7" s="35">
        <v>1000</v>
      </c>
    </row>
    <row r="8" spans="2:5" ht="25.9" customHeight="1" x14ac:dyDescent="0.25">
      <c r="B8" s="34" t="s">
        <v>50</v>
      </c>
      <c r="C8" s="33">
        <f>C6-C7</f>
        <v>300</v>
      </c>
    </row>
    <row r="9" spans="2:5" ht="25.9" customHeight="1" x14ac:dyDescent="0.25">
      <c r="B9" t="s">
        <v>51</v>
      </c>
      <c r="C9" s="35">
        <v>200</v>
      </c>
    </row>
    <row r="10" spans="2:5" ht="25.9" customHeight="1" x14ac:dyDescent="0.25">
      <c r="B10" s="34" t="s">
        <v>11</v>
      </c>
      <c r="C10" s="33">
        <f>C8-C9</f>
        <v>100</v>
      </c>
    </row>
    <row r="11" spans="2:5" ht="25.9" customHeight="1" x14ac:dyDescent="0.25">
      <c r="B11" t="s">
        <v>52</v>
      </c>
      <c r="C11" s="35">
        <f>C10*15%</f>
        <v>15</v>
      </c>
    </row>
    <row r="12" spans="2:5" ht="25.9" customHeight="1" thickBot="1" x14ac:dyDescent="0.3">
      <c r="B12" s="34" t="s">
        <v>12</v>
      </c>
      <c r="C12" s="36">
        <f>C10-C11</f>
        <v>85</v>
      </c>
    </row>
    <row r="13" spans="2:5" ht="15.75" thickTop="1" x14ac:dyDescent="0.25"/>
  </sheetData>
  <mergeCells count="1">
    <mergeCell ref="B4:E4"/>
  </mergeCells>
  <conditionalFormatting sqref="C12">
    <cfRule type="cellIs" dxfId="59" priority="1" operator="lessThan">
      <formula>85</formula>
    </cfRule>
    <cfRule type="cellIs" dxfId="58" priority="2" operator="greaterThan">
      <formula>85</formula>
    </cfRule>
    <cfRule type="cellIs" dxfId="57" priority="3" operator="equal">
      <formula>85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E24"/>
  <sheetViews>
    <sheetView topLeftCell="A13" zoomScaleNormal="100" workbookViewId="0">
      <selection activeCell="C23" sqref="C23"/>
    </sheetView>
  </sheetViews>
  <sheetFormatPr defaultRowHeight="15" x14ac:dyDescent="0.25"/>
  <cols>
    <col min="1" max="1" width="4" customWidth="1"/>
    <col min="2" max="2" width="65.42578125" customWidth="1"/>
    <col min="3" max="3" width="18" customWidth="1"/>
    <col min="4" max="4" width="18.28515625" hidden="1" customWidth="1"/>
    <col min="5" max="5" width="7" style="46" customWidth="1"/>
  </cols>
  <sheetData>
    <row r="1" spans="1:5" ht="21" customHeight="1" x14ac:dyDescent="0.25">
      <c r="A1" s="101" t="s">
        <v>53</v>
      </c>
      <c r="B1" s="101"/>
      <c r="C1" s="101"/>
      <c r="D1" s="101"/>
      <c r="E1" s="101"/>
    </row>
    <row r="2" spans="1:5" ht="27.75" customHeight="1" x14ac:dyDescent="0.25">
      <c r="A2" s="101" t="s">
        <v>57</v>
      </c>
      <c r="B2" s="101"/>
      <c r="C2" s="101"/>
      <c r="D2" s="101"/>
      <c r="E2" s="101"/>
    </row>
    <row r="3" spans="1:5" ht="23.25" customHeight="1" x14ac:dyDescent="0.25">
      <c r="A3" s="21"/>
      <c r="B3" s="79" t="s">
        <v>16</v>
      </c>
      <c r="C3" s="44" t="s">
        <v>56</v>
      </c>
      <c r="D3" s="79" t="s">
        <v>17</v>
      </c>
      <c r="E3" s="44" t="s">
        <v>18</v>
      </c>
    </row>
    <row r="4" spans="1:5" ht="30" customHeight="1" x14ac:dyDescent="0.25">
      <c r="A4" s="44">
        <v>1</v>
      </c>
      <c r="B4" s="45" t="s">
        <v>54</v>
      </c>
      <c r="C4" s="44">
        <v>1300</v>
      </c>
      <c r="D4" s="21"/>
      <c r="E4" s="44">
        <v>1</v>
      </c>
    </row>
    <row r="5" spans="1:5" ht="30" customHeight="1" x14ac:dyDescent="0.25">
      <c r="A5" s="44">
        <v>2</v>
      </c>
      <c r="B5" s="82" t="s">
        <v>69</v>
      </c>
      <c r="C5" s="44">
        <v>1000</v>
      </c>
      <c r="D5" s="21"/>
      <c r="E5" s="44">
        <v>1</v>
      </c>
    </row>
    <row r="6" spans="1:5" ht="30" customHeight="1" x14ac:dyDescent="0.25">
      <c r="A6" s="44">
        <v>3</v>
      </c>
      <c r="B6" s="45" t="s">
        <v>70</v>
      </c>
      <c r="C6" s="44">
        <v>3000</v>
      </c>
      <c r="D6" s="21"/>
      <c r="E6" s="44">
        <v>1</v>
      </c>
    </row>
    <row r="7" spans="1:5" ht="30" customHeight="1" x14ac:dyDescent="0.25">
      <c r="A7" s="44">
        <v>4</v>
      </c>
      <c r="B7" s="45" t="s">
        <v>20</v>
      </c>
      <c r="C7" s="44">
        <v>13115</v>
      </c>
      <c r="D7" s="21" t="s">
        <v>19</v>
      </c>
      <c r="E7" s="44">
        <v>1</v>
      </c>
    </row>
    <row r="8" spans="1:5" ht="30" customHeight="1" x14ac:dyDescent="0.25">
      <c r="A8" s="44">
        <v>5</v>
      </c>
      <c r="B8" s="45" t="s">
        <v>21</v>
      </c>
      <c r="C8" s="44">
        <v>1300</v>
      </c>
      <c r="D8" s="21" t="s">
        <v>19</v>
      </c>
      <c r="E8" s="44">
        <v>1</v>
      </c>
    </row>
    <row r="9" spans="1:5" ht="30" customHeight="1" x14ac:dyDescent="0.25">
      <c r="A9" s="44">
        <v>6</v>
      </c>
      <c r="B9" s="45" t="s">
        <v>22</v>
      </c>
      <c r="C9" s="44">
        <v>2000</v>
      </c>
      <c r="D9" s="21" t="s">
        <v>19</v>
      </c>
      <c r="E9" s="44">
        <v>1</v>
      </c>
    </row>
    <row r="10" spans="1:5" ht="30" customHeight="1" x14ac:dyDescent="0.25">
      <c r="A10" s="44">
        <v>7</v>
      </c>
      <c r="B10" s="45" t="s">
        <v>23</v>
      </c>
      <c r="C10" s="44">
        <v>2000</v>
      </c>
      <c r="D10" s="21" t="s">
        <v>19</v>
      </c>
      <c r="E10" s="44">
        <v>1</v>
      </c>
    </row>
    <row r="11" spans="1:5" ht="30" customHeight="1" x14ac:dyDescent="0.25">
      <c r="A11" s="44">
        <v>8</v>
      </c>
      <c r="B11" s="82" t="s">
        <v>24</v>
      </c>
      <c r="C11" s="44">
        <v>200</v>
      </c>
      <c r="D11" s="21" t="s">
        <v>19</v>
      </c>
      <c r="E11" s="44">
        <v>1</v>
      </c>
    </row>
    <row r="12" spans="1:5" ht="30" customHeight="1" x14ac:dyDescent="0.25">
      <c r="A12" s="44">
        <v>9</v>
      </c>
      <c r="B12" s="45" t="s">
        <v>25</v>
      </c>
      <c r="C12" s="44">
        <v>5000</v>
      </c>
      <c r="D12" s="21" t="s">
        <v>19</v>
      </c>
      <c r="E12" s="44">
        <v>1</v>
      </c>
    </row>
    <row r="13" spans="1:5" ht="30" customHeight="1" x14ac:dyDescent="0.25">
      <c r="A13" s="44">
        <v>10</v>
      </c>
      <c r="B13" s="45" t="s">
        <v>26</v>
      </c>
      <c r="C13" s="44">
        <v>15</v>
      </c>
      <c r="D13" s="21" t="s">
        <v>19</v>
      </c>
      <c r="E13" s="44">
        <v>1</v>
      </c>
    </row>
    <row r="14" spans="1:5" ht="30" customHeight="1" x14ac:dyDescent="0.25">
      <c r="A14" s="44">
        <v>11</v>
      </c>
      <c r="B14" s="45" t="s">
        <v>27</v>
      </c>
      <c r="C14" s="44">
        <v>85</v>
      </c>
      <c r="D14" s="21" t="s">
        <v>19</v>
      </c>
      <c r="E14" s="44">
        <v>1</v>
      </c>
    </row>
    <row r="15" spans="1:5" ht="30" customHeight="1" x14ac:dyDescent="0.25">
      <c r="A15" s="44">
        <v>12</v>
      </c>
      <c r="B15" s="45" t="s">
        <v>28</v>
      </c>
      <c r="C15" s="44">
        <v>6500</v>
      </c>
      <c r="D15" s="21" t="s">
        <v>19</v>
      </c>
      <c r="E15" s="44">
        <v>1</v>
      </c>
    </row>
    <row r="16" spans="1:5" ht="30" customHeight="1" x14ac:dyDescent="0.25">
      <c r="A16" s="44">
        <v>13</v>
      </c>
      <c r="B16" s="45" t="s">
        <v>29</v>
      </c>
      <c r="C16" s="44">
        <v>5300</v>
      </c>
      <c r="D16" s="21" t="s">
        <v>19</v>
      </c>
      <c r="E16" s="44">
        <v>1</v>
      </c>
    </row>
    <row r="17" spans="1:5" ht="30" customHeight="1" x14ac:dyDescent="0.25">
      <c r="A17" s="44">
        <v>14</v>
      </c>
      <c r="B17" s="45" t="s">
        <v>30</v>
      </c>
      <c r="C17" s="44">
        <v>215</v>
      </c>
      <c r="D17" s="21" t="s">
        <v>19</v>
      </c>
      <c r="E17" s="44">
        <v>1</v>
      </c>
    </row>
    <row r="18" spans="1:5" ht="30" customHeight="1" x14ac:dyDescent="0.25">
      <c r="A18" s="44">
        <v>15</v>
      </c>
      <c r="B18" s="45" t="s">
        <v>31</v>
      </c>
      <c r="C18" s="44">
        <v>5085</v>
      </c>
      <c r="D18" s="21" t="s">
        <v>19</v>
      </c>
      <c r="E18" s="44">
        <v>1</v>
      </c>
    </row>
    <row r="19" spans="1:5" ht="30" customHeight="1" x14ac:dyDescent="0.25">
      <c r="A19" s="44">
        <v>16</v>
      </c>
      <c r="B19" s="45" t="s">
        <v>71</v>
      </c>
      <c r="C19" s="44">
        <v>5300</v>
      </c>
      <c r="D19" s="21"/>
      <c r="E19" s="44">
        <v>1</v>
      </c>
    </row>
    <row r="20" spans="1:5" ht="30" customHeight="1" x14ac:dyDescent="0.25">
      <c r="A20" s="44">
        <v>17</v>
      </c>
      <c r="B20" s="45" t="s">
        <v>32</v>
      </c>
      <c r="C20" s="44">
        <v>300</v>
      </c>
      <c r="D20" s="21" t="s">
        <v>19</v>
      </c>
      <c r="E20" s="44">
        <v>1</v>
      </c>
    </row>
    <row r="21" spans="1:5" ht="30" customHeight="1" x14ac:dyDescent="0.25">
      <c r="A21" s="44">
        <v>18</v>
      </c>
      <c r="B21" s="45" t="s">
        <v>33</v>
      </c>
      <c r="C21" s="44">
        <v>100</v>
      </c>
      <c r="D21" s="21" t="s">
        <v>19</v>
      </c>
      <c r="E21" s="44">
        <v>1</v>
      </c>
    </row>
    <row r="22" spans="1:5" ht="30" customHeight="1" x14ac:dyDescent="0.25">
      <c r="A22" s="44">
        <v>19</v>
      </c>
      <c r="B22" s="45" t="s">
        <v>34</v>
      </c>
      <c r="C22" s="44">
        <v>85</v>
      </c>
      <c r="D22" s="21"/>
      <c r="E22" s="44">
        <v>1</v>
      </c>
    </row>
    <row r="23" spans="1:5" ht="30" customHeight="1" x14ac:dyDescent="0.25">
      <c r="A23" s="44">
        <v>20</v>
      </c>
      <c r="B23" s="45" t="s">
        <v>55</v>
      </c>
      <c r="C23" s="44">
        <v>15</v>
      </c>
      <c r="D23" s="21"/>
      <c r="E23" s="44">
        <v>1</v>
      </c>
    </row>
    <row r="24" spans="1:5" ht="30" customHeight="1" x14ac:dyDescent="0.25">
      <c r="A24" s="21"/>
      <c r="B24" s="21"/>
      <c r="C24" s="21"/>
      <c r="D24" s="21"/>
      <c r="E24" s="47">
        <f>SUM(E4:E23)</f>
        <v>20</v>
      </c>
    </row>
  </sheetData>
  <mergeCells count="2">
    <mergeCell ref="A1:E1"/>
    <mergeCell ref="A2:E2"/>
  </mergeCells>
  <conditionalFormatting sqref="C4:C6">
    <cfRule type="cellIs" dxfId="56" priority="58" operator="lessThan">
      <formula>1300</formula>
    </cfRule>
    <cfRule type="cellIs" dxfId="55" priority="59" operator="greaterThan">
      <formula>1300</formula>
    </cfRule>
    <cfRule type="cellIs" dxfId="54" priority="60" operator="equal">
      <formula>1300</formula>
    </cfRule>
  </conditionalFormatting>
  <conditionalFormatting sqref="C7">
    <cfRule type="cellIs" dxfId="53" priority="51" operator="equal">
      <formula>13115</formula>
    </cfRule>
    <cfRule type="cellIs" dxfId="52" priority="52" operator="lessThan">
      <formula>13115</formula>
    </cfRule>
    <cfRule type="cellIs" dxfId="51" priority="53" operator="greaterThan">
      <formula>13115</formula>
    </cfRule>
    <cfRule type="cellIs" dxfId="50" priority="54" operator="equal">
      <formula>13115</formula>
    </cfRule>
  </conditionalFormatting>
  <conditionalFormatting sqref="C8">
    <cfRule type="cellIs" dxfId="49" priority="48" operator="lessThan">
      <formula>1300</formula>
    </cfRule>
    <cfRule type="cellIs" dxfId="48" priority="49" operator="greaterThan">
      <formula>1300</formula>
    </cfRule>
    <cfRule type="cellIs" dxfId="47" priority="50" operator="equal">
      <formula>1300</formula>
    </cfRule>
  </conditionalFormatting>
  <conditionalFormatting sqref="C9">
    <cfRule type="cellIs" dxfId="46" priority="45" operator="lessThan">
      <formula>2000</formula>
    </cfRule>
    <cfRule type="cellIs" dxfId="45" priority="46" operator="greaterThan">
      <formula>2000</formula>
    </cfRule>
    <cfRule type="cellIs" dxfId="44" priority="47" operator="equal">
      <formula>2000</formula>
    </cfRule>
  </conditionalFormatting>
  <conditionalFormatting sqref="C10">
    <cfRule type="cellIs" dxfId="43" priority="42" operator="lessThan">
      <formula>2000</formula>
    </cfRule>
    <cfRule type="cellIs" dxfId="42" priority="43" operator="greaterThan">
      <formula>2000</formula>
    </cfRule>
    <cfRule type="cellIs" dxfId="41" priority="44" operator="equal">
      <formula>2000</formula>
    </cfRule>
  </conditionalFormatting>
  <conditionalFormatting sqref="C11">
    <cfRule type="cellIs" dxfId="40" priority="39" operator="lessThan">
      <formula>200</formula>
    </cfRule>
    <cfRule type="cellIs" dxfId="39" priority="40" operator="greaterThan">
      <formula>200</formula>
    </cfRule>
    <cfRule type="cellIs" dxfId="38" priority="41" operator="equal">
      <formula>200</formula>
    </cfRule>
  </conditionalFormatting>
  <conditionalFormatting sqref="C12">
    <cfRule type="cellIs" dxfId="37" priority="36" operator="lessThan">
      <formula>5000</formula>
    </cfRule>
    <cfRule type="cellIs" dxfId="36" priority="37" operator="greaterThan">
      <formula>5000</formula>
    </cfRule>
    <cfRule type="cellIs" dxfId="35" priority="38" operator="equal">
      <formula>5000</formula>
    </cfRule>
  </conditionalFormatting>
  <conditionalFormatting sqref="C13">
    <cfRule type="cellIs" dxfId="34" priority="33" operator="lessThan">
      <formula>15</formula>
    </cfRule>
    <cfRule type="cellIs" dxfId="33" priority="34" operator="greaterThan">
      <formula>15</formula>
    </cfRule>
    <cfRule type="cellIs" dxfId="32" priority="35" operator="equal">
      <formula>15</formula>
    </cfRule>
  </conditionalFormatting>
  <conditionalFormatting sqref="C14">
    <cfRule type="cellIs" dxfId="31" priority="30" operator="lessThan">
      <formula>85</formula>
    </cfRule>
    <cfRule type="cellIs" dxfId="30" priority="31" operator="greaterThan">
      <formula>85</formula>
    </cfRule>
    <cfRule type="cellIs" dxfId="29" priority="32" operator="equal">
      <formula>85</formula>
    </cfRule>
  </conditionalFormatting>
  <conditionalFormatting sqref="C15">
    <cfRule type="cellIs" dxfId="28" priority="27" operator="lessThan">
      <formula>6500</formula>
    </cfRule>
    <cfRule type="cellIs" dxfId="27" priority="28" operator="greaterThan">
      <formula>6500</formula>
    </cfRule>
    <cfRule type="cellIs" dxfId="26" priority="29" operator="equal">
      <formula>6500</formula>
    </cfRule>
  </conditionalFormatting>
  <conditionalFormatting sqref="C16">
    <cfRule type="cellIs" dxfId="25" priority="24" operator="lessThan">
      <formula>5300</formula>
    </cfRule>
    <cfRule type="cellIs" dxfId="24" priority="25" operator="greaterThan">
      <formula>5300</formula>
    </cfRule>
    <cfRule type="cellIs" dxfId="23" priority="26" operator="equal">
      <formula>5300</formula>
    </cfRule>
  </conditionalFormatting>
  <conditionalFormatting sqref="C17">
    <cfRule type="cellIs" dxfId="22" priority="20" operator="lessThan">
      <formula>215</formula>
    </cfRule>
    <cfRule type="cellIs" dxfId="21" priority="21" operator="greaterThan">
      <formula>215</formula>
    </cfRule>
    <cfRule type="cellIs" dxfId="20" priority="22" operator="equal">
      <formula>215</formula>
    </cfRule>
    <cfRule type="cellIs" dxfId="19" priority="23" operator="equal">
      <formula>215</formula>
    </cfRule>
  </conditionalFormatting>
  <conditionalFormatting sqref="C18:C19">
    <cfRule type="cellIs" dxfId="18" priority="16" operator="lessThan">
      <formula>5085</formula>
    </cfRule>
    <cfRule type="cellIs" dxfId="17" priority="17" operator="greaterThan">
      <formula>5085</formula>
    </cfRule>
    <cfRule type="cellIs" dxfId="16" priority="18" operator="equal">
      <formula>5085</formula>
    </cfRule>
    <cfRule type="cellIs" dxfId="15" priority="19" operator="equal">
      <formula>5085</formula>
    </cfRule>
  </conditionalFormatting>
  <conditionalFormatting sqref="C20">
    <cfRule type="cellIs" dxfId="14" priority="13" operator="lessThan">
      <formula>300</formula>
    </cfRule>
    <cfRule type="cellIs" dxfId="13" priority="14" operator="greaterThan">
      <formula>300</formula>
    </cfRule>
    <cfRule type="cellIs" dxfId="12" priority="15" operator="equal">
      <formula>300</formula>
    </cfRule>
  </conditionalFormatting>
  <conditionalFormatting sqref="C21">
    <cfRule type="cellIs" dxfId="11" priority="10" operator="lessThan">
      <formula>100</formula>
    </cfRule>
    <cfRule type="cellIs" dxfId="10" priority="11" operator="greaterThan">
      <formula>100</formula>
    </cfRule>
    <cfRule type="cellIs" dxfId="9" priority="12" operator="equal">
      <formula>100</formula>
    </cfRule>
  </conditionalFormatting>
  <conditionalFormatting sqref="C22">
    <cfRule type="cellIs" dxfId="8" priority="7" operator="lessThan">
      <formula>85</formula>
    </cfRule>
    <cfRule type="cellIs" dxfId="7" priority="8" operator="greaterThan">
      <formula>85</formula>
    </cfRule>
    <cfRule type="cellIs" dxfId="6" priority="9" operator="equal">
      <formula>85</formula>
    </cfRule>
  </conditionalFormatting>
  <conditionalFormatting sqref="C5">
    <cfRule type="cellIs" dxfId="5" priority="6" stopIfTrue="1" operator="equal">
      <formula>1000</formula>
    </cfRule>
  </conditionalFormatting>
  <conditionalFormatting sqref="C6">
    <cfRule type="cellIs" dxfId="4" priority="5" stopIfTrue="1" operator="equal">
      <formula>3000</formula>
    </cfRule>
  </conditionalFormatting>
  <conditionalFormatting sqref="C23">
    <cfRule type="cellIs" dxfId="3" priority="2" operator="lessThan">
      <formula>15</formula>
    </cfRule>
    <cfRule type="cellIs" dxfId="2" priority="3" operator="greaterThan">
      <formula>15</formula>
    </cfRule>
    <cfRule type="cellIs" dxfId="1" priority="4" operator="equal">
      <formula>15</formula>
    </cfRule>
  </conditionalFormatting>
  <conditionalFormatting sqref="C19">
    <cfRule type="cellIs" dxfId="0" priority="1" stopIfTrue="1" operator="equal">
      <formula>5300</formula>
    </cfRule>
  </conditionalFormatting>
  <pageMargins left="0.7" right="0.7" top="0.75" bottom="0.75" header="0.3" footer="0.3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piroba</vt:lpstr>
      <vt:lpstr>saregistracio jurnali</vt:lpstr>
      <vt:lpstr>forma-T</vt:lpstr>
      <vt:lpstr>sacdeli balansi</vt:lpstr>
      <vt:lpstr>balansi</vt:lpstr>
      <vt:lpstr>mogeba-zarali</vt:lpstr>
      <vt:lpstr>sakontrolo kiTxvebi</vt:lpstr>
      <vt:lpstr>balansi!Print_Area</vt:lpstr>
      <vt:lpstr>piroba!Print_Area</vt:lpstr>
      <vt:lpstr>'saregistracio jurnali'!Print_Area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RePack by Diakov</cp:lastModifiedBy>
  <dcterms:created xsi:type="dcterms:W3CDTF">2006-09-16T00:00:00Z</dcterms:created>
  <dcterms:modified xsi:type="dcterms:W3CDTF">2019-09-21T09:01:24Z</dcterms:modified>
</cp:coreProperties>
</file>