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DC7630-FE14-4792-A042-4FC1DB2CDF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81029"/>
</workbook>
</file>

<file path=xl/calcChain.xml><?xml version="1.0" encoding="utf-8"?>
<calcChain xmlns="http://schemas.openxmlformats.org/spreadsheetml/2006/main">
  <c r="S17" i="15" l="1"/>
  <c r="C17" i="15"/>
  <c r="E24" i="13" l="1"/>
  <c r="Q35" i="15"/>
  <c r="J35" i="15"/>
  <c r="L17" i="15"/>
  <c r="J17" i="15"/>
  <c r="E17" i="15"/>
  <c r="S8" i="15"/>
  <c r="L8" i="15"/>
  <c r="J8" i="15"/>
  <c r="C8" i="15"/>
  <c r="E10" i="6"/>
  <c r="E14" i="6"/>
  <c r="C8" i="12"/>
  <c r="C10" i="12"/>
  <c r="E13" i="6"/>
  <c r="C14" i="6"/>
  <c r="E18" i="3"/>
  <c r="D18" i="3"/>
  <c r="C11" i="12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<sst xmlns="http://schemas.openxmlformats.org/spreadsheetml/2006/main" count="203" uniqueCount="128">
  <si>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</si>
  <si>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</si>
  <si>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</si>
  <si>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</si>
  <si>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</si>
  <si>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</si>
  <si>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</si>
  <si>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</si>
  <si>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</si>
  <si>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</si>
  <si>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</si>
  <si>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</si>
  <si>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</si>
  <si>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</si>
  <si>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</si>
  <si>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</si>
  <si>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</si>
  <si>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</si>
  <si>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</si>
  <si>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</si>
  <si>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</si>
  <si>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</si>
  <si>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</si>
  <si>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</si>
  <si>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</si>
  <si>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</si>
  <si>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</si>
  <si>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</si>
  <si>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</si>
  <si>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</si>
  <si>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</si>
  <si>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</si>
  <si>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</si>
  <si>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</si>
  <si>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</si>
  <si>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</si>
  <si>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</si>
  <si>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</si>
  <si>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</si>
  <si>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</si>
  <si>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</si>
  <si>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</si>
  <si>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</si>
  <si>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</si>
  <si>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</si>
  <si>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</si>
  <si>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</si>
  <si>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</si>
  <si>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</si>
  <si>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</si>
  <si>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</si>
  <si>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</si>
  <si>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</si>
  <si>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</si>
  <si>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</si>
  <si>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</si>
  <si>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</si>
  <si>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</si>
  <si>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</si>
  <si>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</si>
  <si>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</si>
  <si>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</si>
  <si>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</si>
  <si>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</si>
  <si>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</si>
  <si>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</si>
  <si>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</si>
  <si>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</si>
  <si>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</si>
  <si>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</si>
  <si>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</si>
  <si>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</si>
  <si>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</si>
  <si>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</si>
  <si>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</si>
  <si>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</si>
  <si>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</si>
  <si>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</si>
  <si>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</si>
  <si>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</si>
  <si>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</si>
  <si>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</si>
  <si>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</si>
  <si>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</si>
  <si>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</si>
  <si>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</si>
  <si>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</si>
  <si>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</si>
  <si>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</si>
  <si>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</si>
  <si>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საბანკო ანგარიშიდან</t>
  </si>
  <si>
    <t xml:space="preserve"> დ1610</t>
  </si>
  <si>
    <t xml:space="preserve">      კ1210</t>
  </si>
  <si>
    <t>საქონლის რეალიზაცია ნაღდი ანგარიშწორებით</t>
  </si>
  <si>
    <t>დ 1110</t>
  </si>
  <si>
    <t>დ 7200</t>
  </si>
  <si>
    <t xml:space="preserve">       კ 6110</t>
  </si>
  <si>
    <t>ადმინისტრაციის თანამშრომელზე ხელფასის დარიცხვა</t>
  </si>
  <si>
    <t>დ 7410</t>
  </si>
  <si>
    <t xml:space="preserve">     კ 3130</t>
  </si>
  <si>
    <t>2) 1300</t>
  </si>
  <si>
    <t>1) 5000</t>
  </si>
  <si>
    <t>2)</t>
  </si>
  <si>
    <t>4) 200</t>
  </si>
  <si>
    <t>1)</t>
  </si>
  <si>
    <t>3) 1000</t>
  </si>
  <si>
    <t>4)</t>
  </si>
  <si>
    <t>3)</t>
  </si>
  <si>
    <t xml:space="preserve"> </t>
  </si>
  <si>
    <t>2) 3 000</t>
  </si>
  <si>
    <t xml:space="preserve">     კ 1610</t>
  </si>
  <si>
    <t>კ 5330</t>
  </si>
  <si>
    <t xml:space="preserve">ანგ 7200 - ის დახურვა </t>
  </si>
  <si>
    <t xml:space="preserve">დ 5330 </t>
  </si>
  <si>
    <t>კ 1610</t>
  </si>
  <si>
    <t>ანგ. 6110 ის დახურვა.</t>
  </si>
  <si>
    <t>6)</t>
  </si>
  <si>
    <t>ანგ. 7410 ის დახურვა.</t>
  </si>
  <si>
    <t>7)</t>
  </si>
  <si>
    <t xml:space="preserve">ეროვნული ვალუტა რეზიდენტ ბანკში </t>
  </si>
  <si>
    <t>საქონელი</t>
  </si>
  <si>
    <t xml:space="preserve">გასადახდელი ხელფასები </t>
  </si>
  <si>
    <t xml:space="preserve">საწესდებო კაპიტალი შპს ში </t>
  </si>
  <si>
    <t xml:space="preserve">შემოსავალი რეალიზაციიდან </t>
  </si>
  <si>
    <t>რეალიზებული საქონლის თვითღირებულება</t>
  </si>
  <si>
    <t>შრომის ანაზღაურება</t>
  </si>
  <si>
    <t>6) 1000</t>
  </si>
  <si>
    <t xml:space="preserve">მოგების გადასახადის დარიცხვა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</si>
</sst>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abSelected="1" zoomScaleNormal="100" workbookViewId="0"/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89</v>
      </c>
    </row>
    <row r="2" spans="1:1" ht="43.2" customHeight="1" x14ac:dyDescent="0.3">
      <c r="A2" s="83" t="s">
        <v>73</v>
      </c>
    </row>
    <row r="3" spans="1:1" ht="43.2" customHeight="1" x14ac:dyDescent="0.3">
      <c r="A3" s="84" t="s">
        <v>74</v>
      </c>
    </row>
    <row r="4" spans="1:1" ht="43.2" customHeight="1" x14ac:dyDescent="0.3">
      <c r="A4" s="84" t="s">
        <v>75</v>
      </c>
    </row>
    <row r="5" spans="1:1" ht="43.2" customHeight="1" x14ac:dyDescent="0.3">
      <c r="A5" s="84" t="s">
        <v>76</v>
      </c>
    </row>
    <row r="6" spans="1:1" ht="43.2" customHeight="1" x14ac:dyDescent="0.3">
      <c r="A6" s="84" t="s">
        <v>77</v>
      </c>
    </row>
    <row r="7" spans="1:1" ht="43.2" customHeight="1" x14ac:dyDescent="0.3">
      <c r="A7" s="84" t="s">
        <v>78</v>
      </c>
    </row>
    <row r="8" spans="1:1" ht="43.2" customHeight="1" x14ac:dyDescent="0.3">
      <c r="A8" s="83" t="s">
        <v>79</v>
      </c>
    </row>
    <row r="9" spans="1:1" ht="43.2" customHeight="1" x14ac:dyDescent="0.3">
      <c r="A9" s="84" t="s">
        <v>80</v>
      </c>
    </row>
    <row r="10" spans="1:1" ht="43.2" customHeight="1" x14ac:dyDescent="0.3">
      <c r="A10" s="84" t="s">
        <v>81</v>
      </c>
    </row>
    <row r="11" spans="1:1" ht="43.2" customHeight="1" x14ac:dyDescent="0.3">
      <c r="A11" s="84" t="s">
        <v>82</v>
      </c>
    </row>
    <row r="12" spans="1:1" ht="43.2" customHeight="1" x14ac:dyDescent="0.3">
      <c r="A12" s="84" t="s">
        <v>83</v>
      </c>
    </row>
    <row r="13" spans="1:1" ht="43.2" customHeight="1" x14ac:dyDescent="0.3">
      <c r="A13" s="84" t="s">
        <v>84</v>
      </c>
    </row>
    <row r="14" spans="1:1" ht="43.2" customHeight="1" x14ac:dyDescent="0.3">
      <c r="A14" s="84" t="s">
        <v>85</v>
      </c>
    </row>
    <row r="15" spans="1:1" ht="43.2" customHeight="1" x14ac:dyDescent="0.3">
      <c r="A15" s="84" t="s">
        <v>86</v>
      </c>
    </row>
    <row r="16" spans="1:1" ht="43.2" customHeight="1" x14ac:dyDescent="0.3">
      <c r="A16" s="84" t="s">
        <v>87</v>
      </c>
    </row>
    <row r="17" spans="1:1" ht="37.200000000000003" customHeight="1" x14ac:dyDescent="0.3">
      <c r="A17" s="85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26" zoomScaleNormal="100" workbookViewId="0">
      <selection activeCell="F32" sqref="F32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7" t="s">
        <v>0</v>
      </c>
      <c r="B1" s="87"/>
      <c r="C1" s="87"/>
      <c r="D1" s="87"/>
      <c r="E1" s="87"/>
      <c r="F1" s="87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3">
      <c r="A4" s="91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3">
      <c r="A5" s="92"/>
      <c r="B5" s="89"/>
      <c r="C5" s="89"/>
      <c r="D5" s="3" t="s">
        <v>36</v>
      </c>
      <c r="E5" s="3">
        <v>5000</v>
      </c>
      <c r="F5" s="3"/>
      <c r="H5" s="94" t="s">
        <v>72</v>
      </c>
      <c r="I5" s="94"/>
      <c r="J5" s="94"/>
      <c r="K5" s="94"/>
      <c r="L5" s="94"/>
      <c r="M5" s="94"/>
    </row>
    <row r="6" spans="1:13" ht="20.100000000000001" customHeight="1" x14ac:dyDescent="0.3">
      <c r="A6" s="93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3">
      <c r="A7" s="91">
        <v>41246</v>
      </c>
      <c r="B7" s="88">
        <v>2</v>
      </c>
      <c r="C7" s="88" t="s">
        <v>90</v>
      </c>
      <c r="D7" s="40"/>
      <c r="E7" s="3"/>
      <c r="F7" s="3"/>
    </row>
    <row r="8" spans="1:13" ht="20.100000000000001" customHeight="1" x14ac:dyDescent="0.3">
      <c r="A8" s="92"/>
      <c r="B8" s="89"/>
      <c r="C8" s="89"/>
      <c r="D8" s="3" t="s">
        <v>91</v>
      </c>
      <c r="E8" s="3">
        <v>3000</v>
      </c>
      <c r="F8" s="3"/>
    </row>
    <row r="9" spans="1:13" ht="20.100000000000001" customHeight="1" x14ac:dyDescent="0.3">
      <c r="A9" s="93"/>
      <c r="B9" s="90"/>
      <c r="C9" s="90"/>
      <c r="D9" s="3" t="s">
        <v>92</v>
      </c>
      <c r="E9" s="3"/>
      <c r="F9" s="3">
        <v>3000</v>
      </c>
    </row>
    <row r="10" spans="1:13" ht="20.100000000000001" customHeight="1" x14ac:dyDescent="0.3">
      <c r="A10" s="91">
        <v>41250</v>
      </c>
      <c r="B10" s="88">
        <v>3</v>
      </c>
      <c r="C10" s="88" t="s">
        <v>93</v>
      </c>
      <c r="D10" s="3" t="s">
        <v>94</v>
      </c>
      <c r="E10" s="3">
        <v>1300</v>
      </c>
      <c r="F10" s="3"/>
    </row>
    <row r="11" spans="1:13" ht="20.100000000000001" customHeight="1" x14ac:dyDescent="0.3">
      <c r="A11" s="92"/>
      <c r="B11" s="89"/>
      <c r="C11" s="89"/>
      <c r="D11" s="3" t="s">
        <v>96</v>
      </c>
      <c r="E11" s="3"/>
      <c r="F11" s="3">
        <v>1300</v>
      </c>
    </row>
    <row r="12" spans="1:13" ht="20.100000000000001" customHeight="1" x14ac:dyDescent="0.3">
      <c r="A12" s="92"/>
      <c r="B12" s="89"/>
      <c r="C12" s="89"/>
      <c r="D12" s="86" t="s">
        <v>95</v>
      </c>
      <c r="E12" s="3">
        <v>1000</v>
      </c>
      <c r="F12" s="3"/>
    </row>
    <row r="13" spans="1:13" ht="20.100000000000001" customHeight="1" x14ac:dyDescent="0.3">
      <c r="A13" s="92"/>
      <c r="B13" s="89"/>
      <c r="C13" s="89"/>
      <c r="D13" s="3" t="s">
        <v>110</v>
      </c>
      <c r="E13" s="3"/>
      <c r="F13" s="3">
        <v>1000</v>
      </c>
    </row>
    <row r="14" spans="1:13" ht="20.100000000000001" customHeight="1" x14ac:dyDescent="0.3">
      <c r="A14" s="93"/>
      <c r="B14" s="90"/>
      <c r="C14" s="90"/>
      <c r="D14" s="3"/>
      <c r="E14" s="3"/>
      <c r="F14" s="3"/>
    </row>
    <row r="15" spans="1:13" ht="20.100000000000001" customHeight="1" x14ac:dyDescent="0.3">
      <c r="A15" s="91">
        <v>41274</v>
      </c>
      <c r="B15" s="88">
        <v>4</v>
      </c>
      <c r="C15" s="88" t="s">
        <v>97</v>
      </c>
      <c r="D15" s="40"/>
      <c r="E15" s="3"/>
      <c r="F15" s="3"/>
    </row>
    <row r="16" spans="1:13" ht="20.100000000000001" customHeight="1" x14ac:dyDescent="0.3">
      <c r="A16" s="92"/>
      <c r="B16" s="89"/>
      <c r="C16" s="89"/>
      <c r="D16" s="3" t="s">
        <v>98</v>
      </c>
      <c r="E16" s="3">
        <v>200</v>
      </c>
      <c r="F16" s="3"/>
    </row>
    <row r="17" spans="1:6" ht="20.100000000000001" customHeight="1" x14ac:dyDescent="0.3">
      <c r="A17" s="93"/>
      <c r="B17" s="90"/>
      <c r="C17" s="90"/>
      <c r="D17" s="3" t="s">
        <v>99</v>
      </c>
      <c r="E17" s="3"/>
      <c r="F17" s="3">
        <v>200</v>
      </c>
    </row>
    <row r="18" spans="1:6" ht="20.100000000000001" customHeight="1" x14ac:dyDescent="0.3">
      <c r="A18" s="91">
        <v>41274</v>
      </c>
      <c r="B18" s="88">
        <v>5</v>
      </c>
      <c r="C18" s="88" t="s">
        <v>115</v>
      </c>
      <c r="D18" s="40"/>
      <c r="E18" s="3"/>
      <c r="F18" s="3"/>
    </row>
    <row r="19" spans="1:6" ht="20.100000000000001" customHeight="1" x14ac:dyDescent="0.3">
      <c r="A19" s="92"/>
      <c r="B19" s="89"/>
      <c r="C19" s="89"/>
      <c r="D19" s="3" t="s">
        <v>113</v>
      </c>
      <c r="E19" s="3"/>
      <c r="F19" s="3">
        <v>1300</v>
      </c>
    </row>
    <row r="20" spans="1:6" ht="20.100000000000001" customHeight="1" x14ac:dyDescent="0.3">
      <c r="A20" s="92"/>
      <c r="B20" s="89"/>
      <c r="C20" s="89"/>
      <c r="D20" s="3"/>
      <c r="E20" s="3"/>
      <c r="F20" s="3"/>
    </row>
    <row r="21" spans="1:6" ht="20.100000000000001" customHeight="1" x14ac:dyDescent="0.3">
      <c r="A21" s="92"/>
      <c r="B21" s="89"/>
      <c r="C21" s="89"/>
      <c r="D21" s="3" t="s">
        <v>114</v>
      </c>
      <c r="E21" s="3">
        <v>1300</v>
      </c>
      <c r="F21" s="3"/>
    </row>
    <row r="22" spans="1:6" ht="20.100000000000001" customHeight="1" x14ac:dyDescent="0.3">
      <c r="A22" s="92"/>
      <c r="B22" s="89"/>
      <c r="C22" s="89"/>
      <c r="D22" s="3"/>
      <c r="E22" s="3"/>
      <c r="F22" s="3"/>
    </row>
    <row r="23" spans="1:6" ht="20.100000000000001" customHeight="1" x14ac:dyDescent="0.3">
      <c r="A23" s="93"/>
      <c r="B23" s="90"/>
      <c r="C23" s="90"/>
      <c r="D23" s="3"/>
      <c r="E23" s="3"/>
      <c r="F23" s="3"/>
    </row>
    <row r="24" spans="1:6" ht="20.100000000000001" customHeight="1" x14ac:dyDescent="0.3">
      <c r="A24" s="91">
        <v>41274</v>
      </c>
      <c r="B24" s="88">
        <v>6</v>
      </c>
      <c r="C24" s="88" t="s">
        <v>112</v>
      </c>
      <c r="D24" s="40"/>
      <c r="E24" s="3"/>
      <c r="F24" s="3"/>
    </row>
    <row r="25" spans="1:6" ht="20.100000000000001" customHeight="1" x14ac:dyDescent="0.3">
      <c r="A25" s="92"/>
      <c r="B25" s="89"/>
      <c r="C25" s="89"/>
      <c r="D25" s="3" t="s">
        <v>95</v>
      </c>
      <c r="E25" s="3"/>
      <c r="F25" s="3">
        <v>1000</v>
      </c>
    </row>
    <row r="26" spans="1:6" ht="20.100000000000001" customHeight="1" x14ac:dyDescent="0.3">
      <c r="A26" s="93"/>
      <c r="B26" s="90"/>
      <c r="C26" s="90"/>
      <c r="D26" s="3" t="s">
        <v>111</v>
      </c>
      <c r="E26" s="3">
        <v>1000</v>
      </c>
      <c r="F26" s="3"/>
    </row>
    <row r="27" spans="1:6" ht="30" customHeight="1" x14ac:dyDescent="0.3">
      <c r="A27" s="91">
        <v>41274</v>
      </c>
      <c r="B27" s="88">
        <v>7</v>
      </c>
      <c r="C27" s="88" t="s">
        <v>117</v>
      </c>
      <c r="D27" s="40"/>
      <c r="E27" s="3"/>
      <c r="F27" s="3"/>
    </row>
    <row r="28" spans="1:6" ht="20.100000000000001" customHeight="1" x14ac:dyDescent="0.3">
      <c r="A28" s="92"/>
      <c r="B28" s="89"/>
      <c r="C28" s="89"/>
      <c r="D28" s="3" t="s">
        <v>98</v>
      </c>
      <c r="E28" s="3"/>
      <c r="F28" s="3">
        <v>200</v>
      </c>
    </row>
    <row r="29" spans="1:6" ht="20.100000000000001" customHeight="1" x14ac:dyDescent="0.3">
      <c r="A29" s="93"/>
      <c r="B29" s="90"/>
      <c r="C29" s="90"/>
      <c r="D29" s="3" t="s">
        <v>111</v>
      </c>
      <c r="E29" s="3">
        <v>200</v>
      </c>
      <c r="F29" s="3"/>
    </row>
    <row r="30" spans="1:6" ht="30" customHeight="1" x14ac:dyDescent="0.3">
      <c r="A30" s="91"/>
      <c r="B30" s="88">
        <v>8</v>
      </c>
      <c r="C30" s="88" t="s">
        <v>127</v>
      </c>
      <c r="D30" s="40"/>
      <c r="E30" s="3"/>
      <c r="F30" s="3"/>
    </row>
    <row r="31" spans="1:6" ht="20.100000000000001" customHeight="1" x14ac:dyDescent="0.3">
      <c r="A31" s="92"/>
      <c r="B31" s="89"/>
      <c r="C31" s="89"/>
      <c r="D31" s="3">
        <v>9210</v>
      </c>
      <c r="E31" s="3">
        <v>75</v>
      </c>
      <c r="F31" s="3"/>
    </row>
    <row r="32" spans="1:6" ht="20.100000000000001" customHeight="1" x14ac:dyDescent="0.3">
      <c r="A32" s="93"/>
      <c r="B32" s="90"/>
      <c r="C32" s="90"/>
      <c r="D32" s="3">
        <v>3310</v>
      </c>
      <c r="E32" s="3"/>
      <c r="F32" s="3">
        <v>75</v>
      </c>
    </row>
    <row r="33" spans="1:6" ht="20.100000000000001" customHeight="1" x14ac:dyDescent="0.3">
      <c r="A33" s="39"/>
      <c r="B33" s="39"/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v>12115</v>
      </c>
      <c r="F34" s="43">
        <v>12115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9" workbookViewId="0">
      <selection activeCell="R27" sqref="R27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5">
        <v>1110</v>
      </c>
      <c r="D2" s="95"/>
      <c r="E2" s="95"/>
      <c r="F2" s="55" t="s">
        <v>59</v>
      </c>
      <c r="G2" s="52"/>
      <c r="H2" s="54" t="s">
        <v>5</v>
      </c>
      <c r="I2" s="54"/>
      <c r="J2" s="95">
        <v>1210</v>
      </c>
      <c r="K2" s="95"/>
      <c r="L2" s="95"/>
      <c r="M2" s="55" t="s">
        <v>59</v>
      </c>
      <c r="N2" s="55"/>
      <c r="O2" s="54" t="s">
        <v>5</v>
      </c>
      <c r="P2" s="54"/>
      <c r="Q2" s="95">
        <v>1610</v>
      </c>
      <c r="R2" s="95"/>
      <c r="S2" s="95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6"/>
      <c r="E3" s="97"/>
      <c r="F3" s="56"/>
      <c r="G3" s="52"/>
      <c r="H3" s="56"/>
      <c r="I3" s="56" t="s">
        <v>60</v>
      </c>
      <c r="J3" s="57">
        <v>0</v>
      </c>
      <c r="K3" s="96"/>
      <c r="L3" s="97"/>
      <c r="M3" s="56"/>
      <c r="N3" s="56"/>
      <c r="O3" s="56"/>
      <c r="P3" s="56" t="s">
        <v>60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/>
      <c r="C4" s="58" t="s">
        <v>100</v>
      </c>
      <c r="D4" s="59"/>
      <c r="E4" s="58"/>
      <c r="F4" s="56"/>
      <c r="G4" s="52"/>
      <c r="H4" s="56"/>
      <c r="I4" s="56"/>
      <c r="J4" s="58" t="s">
        <v>101</v>
      </c>
      <c r="K4" s="59" t="s">
        <v>102</v>
      </c>
      <c r="L4" s="58">
        <v>3000</v>
      </c>
      <c r="M4" s="56"/>
      <c r="N4" s="56"/>
      <c r="O4" s="56"/>
      <c r="P4" s="56"/>
      <c r="Q4" s="58" t="s">
        <v>109</v>
      </c>
      <c r="R4" s="59" t="s">
        <v>107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5">
        <v>3130</v>
      </c>
      <c r="D11" s="95"/>
      <c r="E11" s="95"/>
      <c r="F11" s="55" t="s">
        <v>59</v>
      </c>
      <c r="G11" s="52"/>
      <c r="H11" s="54" t="s">
        <v>5</v>
      </c>
      <c r="I11" s="54"/>
      <c r="J11" s="95">
        <v>5150</v>
      </c>
      <c r="K11" s="95"/>
      <c r="L11" s="95"/>
      <c r="M11" s="55" t="s">
        <v>59</v>
      </c>
      <c r="N11" s="55"/>
      <c r="O11" s="54" t="s">
        <v>5</v>
      </c>
      <c r="P11" s="54"/>
      <c r="Q11" s="95">
        <v>6110</v>
      </c>
      <c r="R11" s="95"/>
      <c r="S11" s="95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 t="s">
        <v>108</v>
      </c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 t="s">
        <v>106</v>
      </c>
      <c r="E13" s="58">
        <v>200</v>
      </c>
      <c r="F13" s="56"/>
      <c r="G13" s="52"/>
      <c r="H13" s="56"/>
      <c r="I13" s="56"/>
      <c r="J13" s="58"/>
      <c r="K13" s="59" t="s">
        <v>104</v>
      </c>
      <c r="L13" s="58">
        <v>5000</v>
      </c>
      <c r="M13" s="56"/>
      <c r="N13" s="56"/>
      <c r="O13" s="56"/>
      <c r="P13" s="56"/>
      <c r="Q13" s="58"/>
      <c r="R13" s="59" t="s">
        <v>107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5">
        <v>7200</v>
      </c>
      <c r="D20" s="95"/>
      <c r="E20" s="95"/>
      <c r="F20" s="55" t="s">
        <v>59</v>
      </c>
      <c r="G20" s="52"/>
      <c r="H20" s="54" t="s">
        <v>5</v>
      </c>
      <c r="I20" s="54"/>
      <c r="J20" s="95">
        <v>7410</v>
      </c>
      <c r="K20" s="95"/>
      <c r="L20" s="95"/>
      <c r="M20" s="55" t="s">
        <v>59</v>
      </c>
      <c r="N20" s="55"/>
      <c r="O20" s="54" t="s">
        <v>5</v>
      </c>
      <c r="P20" s="54"/>
      <c r="Q20" s="95">
        <v>5330</v>
      </c>
      <c r="R20" s="95"/>
      <c r="S20" s="95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/>
      <c r="C22" s="58" t="s">
        <v>105</v>
      </c>
      <c r="D22" s="59"/>
      <c r="E22" s="58"/>
      <c r="F22" s="56"/>
      <c r="G22" s="52"/>
      <c r="H22" s="56"/>
      <c r="I22" s="56"/>
      <c r="J22" s="80" t="s">
        <v>103</v>
      </c>
      <c r="K22" s="59"/>
      <c r="L22" s="58"/>
      <c r="M22" s="56"/>
      <c r="N22" s="56"/>
      <c r="O22" s="56"/>
      <c r="P22" s="56"/>
      <c r="Q22" s="58" t="s">
        <v>126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 t="s">
        <v>118</v>
      </c>
      <c r="S23" s="61">
        <v>200</v>
      </c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>
        <v>500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62</v>
      </c>
      <c r="C26" s="65">
        <v>1000</v>
      </c>
      <c r="D26" s="66" t="s">
        <v>116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118</v>
      </c>
      <c r="L26" s="67">
        <v>200</v>
      </c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5.2" customHeight="1" x14ac:dyDescent="0.3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5">
        <v>9210</v>
      </c>
      <c r="D29" s="95"/>
      <c r="E29" s="95"/>
      <c r="F29" s="55" t="s">
        <v>59</v>
      </c>
      <c r="G29" s="52"/>
      <c r="H29" s="54" t="s">
        <v>5</v>
      </c>
      <c r="I29" s="54"/>
      <c r="J29" s="95">
        <v>3310</v>
      </c>
      <c r="K29" s="95"/>
      <c r="L29" s="95"/>
      <c r="M29" s="55" t="s">
        <v>59</v>
      </c>
      <c r="N29" s="55"/>
      <c r="O29" s="54" t="s">
        <v>5</v>
      </c>
      <c r="P29" s="54"/>
      <c r="Q29" s="95">
        <v>5310</v>
      </c>
      <c r="R29" s="95"/>
      <c r="S29" s="95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/>
      <c r="C31" s="58">
        <v>75</v>
      </c>
      <c r="D31" s="59"/>
      <c r="E31" s="58">
        <v>75</v>
      </c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0</v>
      </c>
      <c r="M36" s="56"/>
      <c r="N36" s="56"/>
      <c r="O36" s="56"/>
      <c r="P36" s="56"/>
      <c r="Q36" s="68"/>
      <c r="R36" s="69" t="s">
        <v>63</v>
      </c>
      <c r="S36" s="58"/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0" zoomScaleNormal="100" workbookViewId="0">
      <selection activeCell="F13" sqref="F13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87" t="s">
        <v>6</v>
      </c>
      <c r="B1" s="87"/>
      <c r="C1" s="87"/>
      <c r="D1" s="87"/>
      <c r="E1" s="87"/>
    </row>
    <row r="2" spans="1:5" x14ac:dyDescent="0.3">
      <c r="A2" s="1"/>
      <c r="B2" s="87" t="s">
        <v>7</v>
      </c>
      <c r="C2" s="87"/>
      <c r="D2" s="87"/>
      <c r="E2" s="1"/>
    </row>
    <row r="3" spans="1:5" x14ac:dyDescent="0.3">
      <c r="A3" s="1"/>
      <c r="B3" s="98" t="s">
        <v>38</v>
      </c>
      <c r="C3" s="98"/>
      <c r="D3" s="98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10</v>
      </c>
      <c r="B5" s="88" t="s">
        <v>8</v>
      </c>
      <c r="C5" s="88" t="s">
        <v>9</v>
      </c>
      <c r="D5" s="88" t="s">
        <v>68</v>
      </c>
      <c r="E5" s="88" t="s">
        <v>66</v>
      </c>
    </row>
    <row r="6" spans="1:5" x14ac:dyDescent="0.3">
      <c r="A6" s="90"/>
      <c r="B6" s="90"/>
      <c r="C6" s="90"/>
      <c r="D6" s="90"/>
      <c r="E6" s="90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119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120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121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122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123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124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125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D24" sqref="D24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/>
      <c r="C8" s="24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0</v>
      </c>
      <c r="D14" s="32" t="s">
        <v>46</v>
      </c>
      <c r="E14" s="26">
        <f>E10+E13</f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E11" sqref="E11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1" t="s">
        <v>48</v>
      </c>
      <c r="C4" s="101"/>
      <c r="D4" s="101"/>
      <c r="E4" s="101"/>
    </row>
    <row r="6" spans="2:5" ht="25.95" customHeight="1" x14ac:dyDescent="0.3">
      <c r="B6" t="s">
        <v>40</v>
      </c>
    </row>
    <row r="7" spans="2:5" ht="25.95" customHeight="1" x14ac:dyDescent="0.3">
      <c r="B7" t="s">
        <v>49</v>
      </c>
      <c r="C7" s="35"/>
    </row>
    <row r="8" spans="2:5" ht="25.95" customHeight="1" x14ac:dyDescent="0.3">
      <c r="B8" s="34" t="s">
        <v>50</v>
      </c>
      <c r="C8" s="33">
        <f>C6-C7</f>
        <v>0</v>
      </c>
    </row>
    <row r="9" spans="2:5" ht="25.95" customHeight="1" x14ac:dyDescent="0.3">
      <c r="B9" t="s">
        <v>51</v>
      </c>
      <c r="C9" s="35"/>
    </row>
    <row r="10" spans="2:5" ht="25.95" customHeight="1" x14ac:dyDescent="0.3">
      <c r="B10" s="34" t="s">
        <v>11</v>
      </c>
      <c r="C10" s="33">
        <f>C8-C9</f>
        <v>0</v>
      </c>
    </row>
    <row r="11" spans="2:5" ht="25.95" customHeight="1" x14ac:dyDescent="0.3">
      <c r="B11" t="s">
        <v>52</v>
      </c>
      <c r="C11" s="35">
        <f>C10*15%</f>
        <v>0</v>
      </c>
    </row>
    <row r="12" spans="2:5" ht="25.95" customHeight="1" thickBot="1" x14ac:dyDescent="0.35">
      <c r="B12" s="34" t="s">
        <v>12</v>
      </c>
      <c r="C12" s="36">
        <f>C10-C11</f>
        <v>0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zoomScaleNormal="100" workbookViewId="0">
      <selection activeCell="C28" sqref="C28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2" t="s">
        <v>53</v>
      </c>
      <c r="B1" s="102"/>
      <c r="C1" s="102"/>
      <c r="D1" s="102"/>
      <c r="E1" s="102"/>
    </row>
    <row r="2" spans="1:5" ht="27.75" customHeight="1" x14ac:dyDescent="0.3">
      <c r="A2" s="102" t="s">
        <v>57</v>
      </c>
      <c r="B2" s="102"/>
      <c r="C2" s="102"/>
      <c r="D2" s="102"/>
      <c r="E2" s="102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/>
      <c r="D4" s="21"/>
      <c r="E4" s="44">
        <v>1</v>
      </c>
    </row>
    <row r="5" spans="1:5" ht="30" customHeight="1" x14ac:dyDescent="0.3">
      <c r="A5" s="44">
        <v>2</v>
      </c>
      <c r="B5" s="82" t="s">
        <v>69</v>
      </c>
      <c r="C5" s="44"/>
      <c r="D5" s="21"/>
      <c r="E5" s="44">
        <v>1</v>
      </c>
    </row>
    <row r="6" spans="1:5" ht="30" customHeight="1" x14ac:dyDescent="0.3">
      <c r="A6" s="44">
        <v>3</v>
      </c>
      <c r="B6" s="45" t="s">
        <v>70</v>
      </c>
      <c r="C6" s="44"/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/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/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/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/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/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/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/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/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/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/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/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71</v>
      </c>
      <c r="C19" s="44"/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/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/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/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/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2020-09-21T13:11:23Z</dcterms:modified>
</cp:coreProperties>
</file>