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L17" i="15"/>
  <c r="J17" i="15"/>
  <c r="E17" i="15"/>
  <c r="C17" i="15"/>
  <c r="S8" i="15"/>
  <c r="L8" i="15"/>
  <c r="E10" i="6"/>
  <c r="E14" i="6"/>
  <c r="C8" i="12"/>
  <c r="C10" i="12" s="1"/>
  <c r="E13" i="6"/>
  <c r="C14" i="6"/>
  <c r="E18" i="3"/>
  <c r="D18" i="3"/>
  <c r="F38" i="1"/>
  <c r="E38" i="1"/>
  <c r="C11" i="12" l="1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<sst xmlns="http://schemas.openxmlformats.org/spreadsheetml/2006/main" count="234" uniqueCount="151">
  <si>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</si>
  <si>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</si>
  <si>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</si>
  <si>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</si>
  <si>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</si>
  <si>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</si>
  <si>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</si>
  <si>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</si>
  <si>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</si>
  <si>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</si>
  <si>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</si>
  <si>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</si>
  <si>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</si>
  <si>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</si>
  <si>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</si>
  <si>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</si>
  <si>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</si>
  <si>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</si>
  <si>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</si>
  <si>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</si>
  <si>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</si>
  <si>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</si>
  <si>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</si>
  <si>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</si>
  <si>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</si>
  <si>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</si>
  <si>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</si>
  <si>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</si>
  <si>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</si>
  <si>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</si>
  <si>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</si>
  <si>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</si>
  <si>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</si>
  <si>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</si>
  <si>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</si>
  <si>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</si>
  <si>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</si>
  <si>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</si>
  <si>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</si>
  <si>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</si>
  <si>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</si>
  <si>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</si>
  <si>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</si>
  <si>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</si>
  <si>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</si>
  <si>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</si>
  <si>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</si>
  <si>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</si>
  <si>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</si>
  <si>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</si>
  <si>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</si>
  <si>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</si>
  <si>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</si>
  <si>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</si>
  <si>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</si>
  <si>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</si>
  <si>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</si>
  <si>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</si>
  <si>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</si>
  <si>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</si>
  <si>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</si>
  <si>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</si>
  <si>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</si>
  <si>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</si>
  <si>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</si>
  <si>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</si>
  <si>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</si>
  <si>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</si>
  <si>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</si>
  <si>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</si>
  <si>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</si>
  <si>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</si>
  <si>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</si>
  <si>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</si>
  <si>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</si>
  <si>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</si>
  <si>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</si>
  <si>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</si>
  <si>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</si>
  <si>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</si>
  <si>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</si>
  <si>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</si>
  <si>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</si>
  <si>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</si>
  <si>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</si>
  <si>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</si>
  <si>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</si>
  <si>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</si>
  <si>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</si>
  <si>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</si>
  <si>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03.12.2012</t>
  </si>
  <si>
    <t>7.12.2012</t>
  </si>
  <si>
    <t>31.12.2012</t>
  </si>
  <si>
    <t>საქონლის შეძენა უნაღდო ანგარიშსწორებით</t>
  </si>
  <si>
    <t>დ1610</t>
  </si>
  <si>
    <t>კ1210</t>
  </si>
  <si>
    <t>საქონლის რეალიზაცია ნაღდი ანგარიშსწორებით</t>
  </si>
  <si>
    <t>კ6110</t>
  </si>
  <si>
    <t>დ7200</t>
  </si>
  <si>
    <t xml:space="preserve">             კ1610</t>
  </si>
  <si>
    <t>დ1110</t>
  </si>
  <si>
    <t>ადმინისტრაციის თანამშრომლებზე ხელფასის დარიცხვა</t>
  </si>
  <si>
    <t>დ7410</t>
  </si>
  <si>
    <t>კ3130</t>
  </si>
  <si>
    <t>1)</t>
  </si>
  <si>
    <t>1) 5000</t>
  </si>
  <si>
    <t>2)3000</t>
  </si>
  <si>
    <t>2)</t>
  </si>
  <si>
    <t>3)1300</t>
  </si>
  <si>
    <t>3)</t>
  </si>
  <si>
    <t>3)1000</t>
  </si>
  <si>
    <t>4)200</t>
  </si>
  <si>
    <t>4)</t>
  </si>
  <si>
    <t>ეროვნული ვალუტა რეზიდენტ ბანკში</t>
  </si>
  <si>
    <t>საქონელი</t>
  </si>
  <si>
    <t>გადასახდელი ხელფასი</t>
  </si>
  <si>
    <t>საწესდებო კაპიტალი</t>
  </si>
  <si>
    <t>რეალიზ. საქონლის თვითღირებულება</t>
  </si>
  <si>
    <t>შრომის ანაზღაურება</t>
  </si>
  <si>
    <t>6110 დროებითი ანგარიშის დახურვა</t>
  </si>
  <si>
    <t>დ 6110</t>
  </si>
  <si>
    <t>კ 5330</t>
  </si>
  <si>
    <t>5)1300</t>
  </si>
  <si>
    <t>ბ-1300</t>
  </si>
  <si>
    <t>7200 დროებითი ანგარიშის დახურვა</t>
  </si>
  <si>
    <t>დ5330</t>
  </si>
  <si>
    <t>კ7200</t>
  </si>
  <si>
    <t>6)1000</t>
  </si>
  <si>
    <t>6)</t>
  </si>
  <si>
    <t>7410 დროებითი ანგარიშის დახურვა</t>
  </si>
  <si>
    <t>კ7410</t>
  </si>
  <si>
    <t>7)200</t>
  </si>
  <si>
    <t>7)</t>
  </si>
  <si>
    <t>ბ-200</t>
  </si>
  <si>
    <t>ბ-1200</t>
  </si>
  <si>
    <t>მოგების გადასახადის ხარჯის დარიცხვა</t>
  </si>
  <si>
    <t>დ9210</t>
  </si>
  <si>
    <t>კ3310</t>
  </si>
  <si>
    <t>8)15</t>
  </si>
  <si>
    <t>8)</t>
  </si>
  <si>
    <t>9210 ანგარიშის დახურვა</t>
  </si>
  <si>
    <t>9)</t>
  </si>
  <si>
    <t>9)15</t>
  </si>
  <si>
    <t>10)85</t>
  </si>
  <si>
    <t>10)</t>
  </si>
  <si>
    <t>ფულადი სახსრები</t>
  </si>
  <si>
    <t>სახელფასო ვალდებულება</t>
  </si>
  <si>
    <t>გადასახდელი მოგების გადასახადი</t>
  </si>
  <si>
    <t>დ5330       კ9210</t>
  </si>
  <si>
    <t>5330 ანგარიშის დახურვა</t>
  </si>
  <si>
    <t>დ5310               კ 5330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</si>
</sst>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36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10"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2"/>
  <sheetViews>
    <sheetView zoomScaleNormal="100" workbookViewId="0">
      <selection activeCell="K32" sqref="K32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0" t="s">
        <v>0</v>
      </c>
      <c r="B1" s="90"/>
      <c r="C1" s="90"/>
      <c r="D1" s="90"/>
      <c r="E1" s="90"/>
      <c r="F1" s="90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4">
        <v>41244</v>
      </c>
      <c r="B4" s="91">
        <v>1</v>
      </c>
      <c r="C4" s="91" t="s">
        <v>35</v>
      </c>
      <c r="D4" s="3"/>
      <c r="E4" s="3"/>
      <c r="F4" s="3"/>
    </row>
    <row r="5" spans="1:13" ht="20.100000000000001" customHeight="1" x14ac:dyDescent="0.25">
      <c r="A5" s="95"/>
      <c r="B5" s="92"/>
      <c r="C5" s="92"/>
      <c r="D5" s="3" t="s">
        <v>36</v>
      </c>
      <c r="E5" s="3">
        <v>5000</v>
      </c>
      <c r="F5" s="3"/>
      <c r="H5" s="97" t="s">
        <v>72</v>
      </c>
      <c r="I5" s="97"/>
      <c r="J5" s="97"/>
      <c r="K5" s="97"/>
      <c r="L5" s="97"/>
      <c r="M5" s="97"/>
    </row>
    <row r="6" spans="1:13" ht="20.100000000000001" customHeight="1" x14ac:dyDescent="0.25">
      <c r="A6" s="96"/>
      <c r="B6" s="93"/>
      <c r="C6" s="93"/>
      <c r="D6" s="3" t="s">
        <v>37</v>
      </c>
      <c r="E6" s="3"/>
      <c r="F6" s="3">
        <v>5000</v>
      </c>
    </row>
    <row r="7" spans="1:13" ht="20.100000000000001" customHeight="1" x14ac:dyDescent="0.25">
      <c r="A7" s="94" t="s">
        <v>90</v>
      </c>
      <c r="B7" s="91">
        <v>2</v>
      </c>
      <c r="C7" s="91" t="s">
        <v>93</v>
      </c>
      <c r="D7" s="40" t="s">
        <v>94</v>
      </c>
      <c r="E7" s="3">
        <v>3000</v>
      </c>
      <c r="F7" s="3"/>
    </row>
    <row r="8" spans="1:13" ht="20.100000000000001" customHeight="1" x14ac:dyDescent="0.25">
      <c r="A8" s="95"/>
      <c r="B8" s="92"/>
      <c r="C8" s="92"/>
      <c r="D8" s="3" t="s">
        <v>95</v>
      </c>
      <c r="E8" s="3"/>
      <c r="F8" s="3">
        <v>3000</v>
      </c>
    </row>
    <row r="9" spans="1:13" ht="20.100000000000001" customHeight="1" x14ac:dyDescent="0.25">
      <c r="A9" s="96"/>
      <c r="B9" s="93"/>
      <c r="C9" s="93"/>
      <c r="D9" s="3"/>
      <c r="E9" s="3"/>
      <c r="F9" s="3"/>
    </row>
    <row r="10" spans="1:13" ht="20.100000000000001" customHeight="1" x14ac:dyDescent="0.25">
      <c r="A10" s="94" t="s">
        <v>91</v>
      </c>
      <c r="B10" s="91">
        <v>3</v>
      </c>
      <c r="C10" s="91" t="s">
        <v>96</v>
      </c>
      <c r="D10" s="40" t="s">
        <v>100</v>
      </c>
      <c r="E10" s="3">
        <v>1300</v>
      </c>
      <c r="F10" s="3"/>
    </row>
    <row r="11" spans="1:13" ht="20.100000000000001" customHeight="1" x14ac:dyDescent="0.25">
      <c r="A11" s="95"/>
      <c r="B11" s="92"/>
      <c r="C11" s="92"/>
      <c r="D11" s="3" t="s">
        <v>97</v>
      </c>
      <c r="E11" s="3"/>
      <c r="F11" s="3">
        <v>1300</v>
      </c>
    </row>
    <row r="12" spans="1:13" ht="20.100000000000001" customHeight="1" x14ac:dyDescent="0.25">
      <c r="A12" s="95"/>
      <c r="B12" s="92"/>
      <c r="C12" s="92"/>
      <c r="D12" s="3" t="s">
        <v>98</v>
      </c>
      <c r="E12" s="3">
        <v>1000</v>
      </c>
      <c r="F12" s="3"/>
    </row>
    <row r="13" spans="1:13" ht="20.100000000000001" customHeight="1" x14ac:dyDescent="0.25">
      <c r="A13" s="95"/>
      <c r="B13" s="92"/>
      <c r="C13" s="92"/>
      <c r="D13" s="3" t="s">
        <v>99</v>
      </c>
      <c r="E13" s="3"/>
      <c r="F13" s="3">
        <v>1000</v>
      </c>
    </row>
    <row r="14" spans="1:13" ht="20.100000000000001" customHeight="1" x14ac:dyDescent="0.25">
      <c r="A14" s="96"/>
      <c r="B14" s="93"/>
      <c r="C14" s="93"/>
      <c r="D14" s="3"/>
      <c r="E14" s="3"/>
      <c r="F14" s="3"/>
    </row>
    <row r="15" spans="1:13" ht="20.100000000000001" customHeight="1" x14ac:dyDescent="0.25">
      <c r="A15" s="94" t="s">
        <v>92</v>
      </c>
      <c r="B15" s="91">
        <v>4</v>
      </c>
      <c r="C15" s="91" t="s">
        <v>101</v>
      </c>
      <c r="D15" s="40" t="s">
        <v>102</v>
      </c>
      <c r="E15" s="3">
        <v>200</v>
      </c>
      <c r="F15" s="3"/>
    </row>
    <row r="16" spans="1:13" ht="20.100000000000001" customHeight="1" x14ac:dyDescent="0.25">
      <c r="A16" s="95"/>
      <c r="B16" s="92"/>
      <c r="C16" s="92"/>
      <c r="D16" s="3" t="s">
        <v>103</v>
      </c>
      <c r="E16" s="3"/>
      <c r="F16" s="3">
        <v>200</v>
      </c>
    </row>
    <row r="17" spans="1:6" ht="20.100000000000001" customHeight="1" x14ac:dyDescent="0.25">
      <c r="A17" s="96"/>
      <c r="B17" s="93"/>
      <c r="C17" s="93"/>
      <c r="D17" s="3"/>
      <c r="E17" s="3"/>
      <c r="F17" s="3"/>
    </row>
    <row r="18" spans="1:6" ht="20.100000000000001" customHeight="1" x14ac:dyDescent="0.25">
      <c r="A18" s="94" t="s">
        <v>92</v>
      </c>
      <c r="B18" s="91">
        <v>5</v>
      </c>
      <c r="C18" s="91" t="s">
        <v>119</v>
      </c>
      <c r="D18" s="40" t="s">
        <v>120</v>
      </c>
      <c r="E18" s="3">
        <v>1300</v>
      </c>
      <c r="F18" s="3"/>
    </row>
    <row r="19" spans="1:6" ht="20.100000000000001" customHeight="1" x14ac:dyDescent="0.25">
      <c r="A19" s="95"/>
      <c r="B19" s="92"/>
      <c r="C19" s="92"/>
      <c r="D19" s="3" t="s">
        <v>121</v>
      </c>
      <c r="E19" s="3"/>
      <c r="F19" s="3">
        <v>1300</v>
      </c>
    </row>
    <row r="20" spans="1:6" ht="12" customHeight="1" x14ac:dyDescent="0.25">
      <c r="A20" s="95"/>
      <c r="B20" s="92"/>
      <c r="C20" s="92"/>
      <c r="D20" s="3"/>
      <c r="E20" s="3"/>
      <c r="F20" s="3"/>
    </row>
    <row r="21" spans="1:6" ht="19.5" hidden="1" customHeight="1" x14ac:dyDescent="0.25">
      <c r="A21" s="95"/>
      <c r="B21" s="92"/>
      <c r="C21" s="92"/>
      <c r="D21" s="3"/>
      <c r="E21" s="3"/>
      <c r="F21" s="3"/>
    </row>
    <row r="22" spans="1:6" ht="2.25" hidden="1" customHeight="1" x14ac:dyDescent="0.25">
      <c r="A22" s="95"/>
      <c r="B22" s="92"/>
      <c r="C22" s="92"/>
      <c r="D22" s="3"/>
      <c r="E22" s="3"/>
      <c r="F22" s="3"/>
    </row>
    <row r="23" spans="1:6" ht="13.5" customHeight="1" x14ac:dyDescent="0.25">
      <c r="A23" s="96"/>
      <c r="B23" s="93"/>
      <c r="C23" s="93"/>
      <c r="D23" s="3"/>
      <c r="E23" s="3"/>
      <c r="F23" s="3"/>
    </row>
    <row r="24" spans="1:6" ht="20.100000000000001" customHeight="1" x14ac:dyDescent="0.25">
      <c r="A24" s="94" t="s">
        <v>92</v>
      </c>
      <c r="B24" s="91">
        <v>6</v>
      </c>
      <c r="C24" s="91" t="s">
        <v>124</v>
      </c>
      <c r="D24" s="40" t="s">
        <v>125</v>
      </c>
      <c r="E24" s="3">
        <v>1000</v>
      </c>
      <c r="F24" s="3"/>
    </row>
    <row r="25" spans="1:6" ht="20.100000000000001" customHeight="1" x14ac:dyDescent="0.25">
      <c r="A25" s="95"/>
      <c r="B25" s="92"/>
      <c r="C25" s="92"/>
      <c r="D25" s="3" t="s">
        <v>126</v>
      </c>
      <c r="E25" s="3"/>
      <c r="F25" s="3">
        <v>1000</v>
      </c>
    </row>
    <row r="26" spans="1:6" ht="20.100000000000001" customHeight="1" x14ac:dyDescent="0.25">
      <c r="A26" s="96"/>
      <c r="B26" s="93"/>
      <c r="C26" s="93"/>
      <c r="D26" s="3"/>
      <c r="E26" s="3"/>
      <c r="F26" s="3"/>
    </row>
    <row r="27" spans="1:6" ht="30" customHeight="1" x14ac:dyDescent="0.25">
      <c r="A27" s="94" t="s">
        <v>92</v>
      </c>
      <c r="B27" s="91">
        <v>7</v>
      </c>
      <c r="C27" s="91" t="s">
        <v>129</v>
      </c>
      <c r="D27" s="40" t="s">
        <v>125</v>
      </c>
      <c r="E27" s="3">
        <v>200</v>
      </c>
      <c r="F27" s="3"/>
    </row>
    <row r="28" spans="1:6" ht="20.100000000000001" customHeight="1" x14ac:dyDescent="0.25">
      <c r="A28" s="95"/>
      <c r="B28" s="92"/>
      <c r="C28" s="92"/>
      <c r="D28" s="3" t="s">
        <v>130</v>
      </c>
      <c r="E28" s="3"/>
      <c r="F28" s="3">
        <v>200</v>
      </c>
    </row>
    <row r="29" spans="1:6" ht="12.75" customHeight="1" x14ac:dyDescent="0.25">
      <c r="A29" s="96"/>
      <c r="B29" s="93"/>
      <c r="C29" s="93"/>
      <c r="D29" s="3"/>
      <c r="E29" s="3"/>
      <c r="F29" s="3"/>
    </row>
    <row r="30" spans="1:6" ht="22.5" customHeight="1" x14ac:dyDescent="0.25">
      <c r="A30" s="94" t="s">
        <v>92</v>
      </c>
      <c r="B30" s="91">
        <v>8</v>
      </c>
      <c r="C30" s="91" t="s">
        <v>135</v>
      </c>
      <c r="D30" s="40" t="s">
        <v>136</v>
      </c>
      <c r="E30" s="3">
        <v>15</v>
      </c>
      <c r="F30" s="3"/>
    </row>
    <row r="31" spans="1:6" ht="16.5" customHeight="1" x14ac:dyDescent="0.25">
      <c r="A31" s="95"/>
      <c r="B31" s="92"/>
      <c r="C31" s="92"/>
      <c r="D31" s="3" t="s">
        <v>137</v>
      </c>
      <c r="E31" s="3"/>
      <c r="F31" s="3">
        <v>15</v>
      </c>
    </row>
    <row r="32" spans="1:6" ht="20.25" customHeight="1" x14ac:dyDescent="0.25">
      <c r="A32" s="96"/>
      <c r="B32" s="93"/>
      <c r="C32" s="93"/>
      <c r="D32" s="3"/>
      <c r="E32" s="3"/>
      <c r="F32" s="3"/>
    </row>
    <row r="33" spans="1:6" s="88" customFormat="1" ht="36" customHeight="1" x14ac:dyDescent="0.25">
      <c r="A33" s="39" t="s">
        <v>92</v>
      </c>
      <c r="B33" s="3">
        <v>9</v>
      </c>
      <c r="C33" s="3" t="s">
        <v>140</v>
      </c>
      <c r="D33" s="3" t="s">
        <v>148</v>
      </c>
      <c r="E33" s="3">
        <v>15</v>
      </c>
      <c r="F33" s="3">
        <v>15</v>
      </c>
    </row>
    <row r="34" spans="1:6" s="88" customFormat="1" ht="31.5" customHeight="1" x14ac:dyDescent="0.25">
      <c r="A34" s="39" t="s">
        <v>92</v>
      </c>
      <c r="B34" s="3">
        <v>10</v>
      </c>
      <c r="C34" s="3" t="s">
        <v>149</v>
      </c>
      <c r="D34" s="3" t="s">
        <v>150</v>
      </c>
      <c r="E34" s="3">
        <v>85</v>
      </c>
      <c r="F34" s="3">
        <v>85</v>
      </c>
    </row>
    <row r="35" spans="1:6" s="88" customFormat="1" ht="20.25" customHeight="1" x14ac:dyDescent="0.25">
      <c r="A35" s="86"/>
      <c r="B35" s="87"/>
      <c r="C35" s="87"/>
      <c r="D35" s="3"/>
      <c r="E35" s="3"/>
      <c r="F35" s="3"/>
    </row>
    <row r="36" spans="1:6" s="88" customFormat="1" ht="20.25" customHeight="1" x14ac:dyDescent="0.25">
      <c r="A36" s="86"/>
      <c r="B36" s="87"/>
      <c r="C36" s="87"/>
      <c r="D36" s="3"/>
      <c r="E36" s="3"/>
      <c r="F36" s="3"/>
    </row>
    <row r="37" spans="1:6" s="88" customFormat="1" ht="20.25" customHeight="1" x14ac:dyDescent="0.25">
      <c r="A37" s="89"/>
      <c r="B37" s="87"/>
      <c r="C37" s="87"/>
      <c r="D37" s="3"/>
      <c r="E37" s="3"/>
      <c r="F37" s="3"/>
    </row>
    <row r="38" spans="1:6" ht="30" customHeight="1" x14ac:dyDescent="0.25">
      <c r="A38" s="42"/>
      <c r="B38" s="42"/>
      <c r="C38" s="43" t="s">
        <v>4</v>
      </c>
      <c r="D38" s="43"/>
      <c r="E38" s="43">
        <f>SUM(E4:E37)</f>
        <v>13115</v>
      </c>
      <c r="F38" s="43">
        <f>SUM(F4:F37)</f>
        <v>13115</v>
      </c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  <row r="52" spans="1:6" x14ac:dyDescent="0.25">
      <c r="A52" s="37"/>
      <c r="B52" s="48"/>
      <c r="C52" s="37"/>
      <c r="D52" s="37"/>
      <c r="E52" s="37"/>
      <c r="F52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8">
    <cfRule type="cellIs" dxfId="367" priority="4" operator="lessThan">
      <formula>13115</formula>
    </cfRule>
    <cfRule type="cellIs" dxfId="366" priority="5" operator="greaterThan">
      <formula>13115</formula>
    </cfRule>
    <cfRule type="cellIs" dxfId="365" priority="6" operator="equal">
      <formula>13115</formula>
    </cfRule>
  </conditionalFormatting>
  <conditionalFormatting sqref="F38">
    <cfRule type="cellIs" dxfId="364" priority="1" operator="lessThan">
      <formula>13115</formula>
    </cfRule>
    <cfRule type="cellIs" dxfId="363" priority="2" operator="greaterThan">
      <formula>13115</formula>
    </cfRule>
    <cfRule type="cellIs" dxfId="362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5" workbookViewId="0">
      <selection activeCell="V33" sqref="V33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8">
        <v>1110</v>
      </c>
      <c r="D2" s="98"/>
      <c r="E2" s="98"/>
      <c r="F2" s="55" t="s">
        <v>59</v>
      </c>
      <c r="G2" s="52"/>
      <c r="H2" s="54" t="s">
        <v>5</v>
      </c>
      <c r="I2" s="54"/>
      <c r="J2" s="98">
        <v>1210</v>
      </c>
      <c r="K2" s="98"/>
      <c r="L2" s="98"/>
      <c r="M2" s="55" t="s">
        <v>59</v>
      </c>
      <c r="N2" s="55"/>
      <c r="O2" s="54" t="s">
        <v>5</v>
      </c>
      <c r="P2" s="54"/>
      <c r="Q2" s="98">
        <v>1610</v>
      </c>
      <c r="R2" s="98"/>
      <c r="S2" s="98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9"/>
      <c r="E3" s="100"/>
      <c r="F3" s="56"/>
      <c r="G3" s="52"/>
      <c r="H3" s="56"/>
      <c r="I3" s="56" t="s">
        <v>60</v>
      </c>
      <c r="J3" s="57">
        <v>0</v>
      </c>
      <c r="K3" s="99"/>
      <c r="L3" s="100"/>
      <c r="M3" s="56"/>
      <c r="N3" s="56"/>
      <c r="O3" s="56"/>
      <c r="P3" s="56" t="s">
        <v>60</v>
      </c>
      <c r="Q3" s="57">
        <v>0</v>
      </c>
      <c r="R3" s="99"/>
      <c r="S3" s="100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108</v>
      </c>
      <c r="D4" s="59"/>
      <c r="E4" s="58"/>
      <c r="F4" s="56"/>
      <c r="G4" s="52"/>
      <c r="H4" s="56"/>
      <c r="I4" s="56"/>
      <c r="J4" s="58" t="s">
        <v>105</v>
      </c>
      <c r="K4" s="59" t="s">
        <v>107</v>
      </c>
      <c r="L4" s="58">
        <v>3000</v>
      </c>
      <c r="M4" s="56"/>
      <c r="N4" s="56"/>
      <c r="O4" s="56"/>
      <c r="P4" s="56"/>
      <c r="Q4" s="58" t="s">
        <v>106</v>
      </c>
      <c r="R4" s="59" t="s">
        <v>109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8">
        <v>3130</v>
      </c>
      <c r="D11" s="98"/>
      <c r="E11" s="98"/>
      <c r="F11" s="55" t="s">
        <v>59</v>
      </c>
      <c r="G11" s="52"/>
      <c r="H11" s="54" t="s">
        <v>5</v>
      </c>
      <c r="I11" s="54"/>
      <c r="J11" s="98">
        <v>5150</v>
      </c>
      <c r="K11" s="98"/>
      <c r="L11" s="98"/>
      <c r="M11" s="55" t="s">
        <v>59</v>
      </c>
      <c r="N11" s="55"/>
      <c r="O11" s="54" t="s">
        <v>5</v>
      </c>
      <c r="P11" s="54"/>
      <c r="Q11" s="98">
        <v>6110</v>
      </c>
      <c r="R11" s="98"/>
      <c r="S11" s="98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112</v>
      </c>
      <c r="E13" s="58">
        <v>200</v>
      </c>
      <c r="F13" s="56"/>
      <c r="G13" s="52"/>
      <c r="H13" s="56"/>
      <c r="I13" s="56"/>
      <c r="J13" s="58"/>
      <c r="K13" s="59" t="s">
        <v>104</v>
      </c>
      <c r="L13" s="59">
        <v>5000</v>
      </c>
      <c r="M13" s="56"/>
      <c r="N13" s="56"/>
      <c r="O13" s="56"/>
      <c r="P13" s="56"/>
      <c r="Q13" s="58" t="s">
        <v>122</v>
      </c>
      <c r="R13" s="59" t="s">
        <v>109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9"/>
      <c r="L14" s="59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9"/>
      <c r="L15" s="59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59"/>
      <c r="L16" s="59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 t="s">
        <v>123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>
        <v>0</v>
      </c>
      <c r="R18" s="69"/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8">
        <v>7200</v>
      </c>
      <c r="D20" s="98"/>
      <c r="E20" s="98"/>
      <c r="F20" s="55" t="s">
        <v>59</v>
      </c>
      <c r="G20" s="52"/>
      <c r="H20" s="54" t="s">
        <v>5</v>
      </c>
      <c r="I20" s="54"/>
      <c r="J20" s="98">
        <v>7410</v>
      </c>
      <c r="K20" s="98"/>
      <c r="L20" s="98"/>
      <c r="M20" s="55" t="s">
        <v>59</v>
      </c>
      <c r="N20" s="55"/>
      <c r="O20" s="54" t="s">
        <v>5</v>
      </c>
      <c r="P20" s="54"/>
      <c r="Q20" s="98">
        <v>5330</v>
      </c>
      <c r="R20" s="98"/>
      <c r="S20" s="98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 t="s">
        <v>60</v>
      </c>
      <c r="S21" s="72">
        <v>0</v>
      </c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110</v>
      </c>
      <c r="D22" s="59" t="s">
        <v>128</v>
      </c>
      <c r="E22" s="58">
        <v>1000</v>
      </c>
      <c r="F22" s="56"/>
      <c r="G22" s="52"/>
      <c r="H22" s="56"/>
      <c r="I22" s="56"/>
      <c r="J22" s="80" t="s">
        <v>111</v>
      </c>
      <c r="K22" s="59" t="s">
        <v>132</v>
      </c>
      <c r="L22" s="58">
        <v>200</v>
      </c>
      <c r="M22" s="56"/>
      <c r="N22" s="56"/>
      <c r="O22" s="56"/>
      <c r="P22" s="56"/>
      <c r="Q22" s="58" t="s">
        <v>127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131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134</v>
      </c>
      <c r="R24" s="67"/>
      <c r="S24" s="76" t="s">
        <v>123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142</v>
      </c>
      <c r="R25" s="75" t="s">
        <v>60</v>
      </c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66"/>
      <c r="E26" s="67">
        <v>1000</v>
      </c>
      <c r="F26" s="56"/>
      <c r="G26" s="52"/>
      <c r="H26" s="56"/>
      <c r="I26" s="56" t="s">
        <v>62</v>
      </c>
      <c r="J26" s="65">
        <v>200</v>
      </c>
      <c r="K26" s="66"/>
      <c r="L26" s="67" t="s">
        <v>133</v>
      </c>
      <c r="M26" s="56"/>
      <c r="N26" s="56"/>
      <c r="O26" s="56"/>
      <c r="P26" s="56"/>
      <c r="Q26" s="65" t="s">
        <v>143</v>
      </c>
      <c r="R26" s="66" t="s">
        <v>60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/>
      <c r="C27" s="68">
        <v>0</v>
      </c>
      <c r="D27" s="69"/>
      <c r="E27" s="58">
        <v>0</v>
      </c>
      <c r="F27" s="56"/>
      <c r="G27" s="52"/>
      <c r="H27" s="56"/>
      <c r="I27" s="56"/>
      <c r="J27" s="68">
        <v>0</v>
      </c>
      <c r="K27" s="69"/>
      <c r="L27" s="58">
        <v>0</v>
      </c>
      <c r="M27" s="56"/>
      <c r="N27" s="56"/>
      <c r="O27" s="56"/>
      <c r="P27" s="56"/>
      <c r="Q27" s="68">
        <v>0</v>
      </c>
      <c r="R27" s="69">
        <v>0</v>
      </c>
      <c r="S27" s="67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8">
        <v>9210</v>
      </c>
      <c r="D29" s="98"/>
      <c r="E29" s="98"/>
      <c r="F29" s="55" t="s">
        <v>59</v>
      </c>
      <c r="G29" s="52"/>
      <c r="H29" s="54" t="s">
        <v>5</v>
      </c>
      <c r="I29" s="54"/>
      <c r="J29" s="98">
        <v>3310</v>
      </c>
      <c r="K29" s="98"/>
      <c r="L29" s="98"/>
      <c r="M29" s="55" t="s">
        <v>59</v>
      </c>
      <c r="N29" s="55"/>
      <c r="O29" s="54" t="s">
        <v>5</v>
      </c>
      <c r="P29" s="54"/>
      <c r="Q29" s="98">
        <v>5310</v>
      </c>
      <c r="R29" s="98"/>
      <c r="S29" s="98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138</v>
      </c>
      <c r="D31" s="59" t="s">
        <v>141</v>
      </c>
      <c r="E31" s="58">
        <v>15</v>
      </c>
      <c r="F31" s="56"/>
      <c r="G31" s="52"/>
      <c r="H31" s="56"/>
      <c r="I31" s="56"/>
      <c r="J31" s="58"/>
      <c r="K31" s="59" t="s">
        <v>139</v>
      </c>
      <c r="L31" s="58">
        <v>15</v>
      </c>
      <c r="M31" s="56"/>
      <c r="N31" s="56"/>
      <c r="O31" s="56"/>
      <c r="P31" s="56"/>
      <c r="Q31" s="58"/>
      <c r="R31" s="59" t="s">
        <v>144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>
        <v>0</v>
      </c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61" priority="68" operator="lessThan">
      <formula>1300</formula>
    </cfRule>
    <cfRule type="cellIs" dxfId="360" priority="69" operator="greaterThan">
      <formula>1300</formula>
    </cfRule>
    <cfRule type="cellIs" dxfId="359" priority="70" operator="equal">
      <formula>1300</formula>
    </cfRule>
    <cfRule type="cellIs" dxfId="358" priority="473" operator="lessThan">
      <formula>8588</formula>
    </cfRule>
    <cfRule type="cellIs" dxfId="357" priority="474" operator="greaterThan">
      <formula>8588</formula>
    </cfRule>
    <cfRule type="cellIs" dxfId="356" priority="475" operator="equal">
      <formula>8588</formula>
    </cfRule>
    <cfRule type="cellIs" dxfId="355" priority="503" operator="lessThan">
      <formula>10880</formula>
    </cfRule>
    <cfRule type="cellIs" dxfId="354" priority="504" operator="greaterThan">
      <formula>10880</formula>
    </cfRule>
    <cfRule type="cellIs" dxfId="353" priority="505" operator="equal">
      <formula>10880</formula>
    </cfRule>
  </conditionalFormatting>
  <conditionalFormatting sqref="E9">
    <cfRule type="cellIs" dxfId="352" priority="500" operator="greaterThan">
      <formula>0</formula>
    </cfRule>
    <cfRule type="cellIs" dxfId="351" priority="501" operator="equal">
      <formula>0</formula>
    </cfRule>
    <cfRule type="cellIs" dxfId="350" priority="502" operator="equal">
      <formula>"-"</formula>
    </cfRule>
  </conditionalFormatting>
  <conditionalFormatting sqref="C2:E2">
    <cfRule type="cellIs" dxfId="349" priority="476" operator="lessThan">
      <formula>1110</formula>
    </cfRule>
    <cfRule type="cellIs" dxfId="348" priority="477" operator="greaterThan">
      <formula>1110</formula>
    </cfRule>
    <cfRule type="cellIs" dxfId="347" priority="478" operator="equal">
      <formula>1110</formula>
    </cfRule>
    <cfRule type="cellIs" dxfId="346" priority="497" operator="lessThan">
      <formula>1210</formula>
    </cfRule>
    <cfRule type="cellIs" dxfId="345" priority="498" operator="greaterThan">
      <formula>1210</formula>
    </cfRule>
    <cfRule type="cellIs" dxfId="344" priority="499" operator="equal">
      <formula>1210</formula>
    </cfRule>
  </conditionalFormatting>
  <conditionalFormatting sqref="J9">
    <cfRule type="cellIs" dxfId="343" priority="65" operator="lessThan">
      <formula>2000</formula>
    </cfRule>
    <cfRule type="cellIs" dxfId="342" priority="66" operator="greaterThan">
      <formula>2000</formula>
    </cfRule>
    <cfRule type="cellIs" dxfId="341" priority="67" operator="equal">
      <formula>2000</formula>
    </cfRule>
    <cfRule type="cellIs" dxfId="340" priority="470" operator="lessThan">
      <formula>15542</formula>
    </cfRule>
    <cfRule type="cellIs" dxfId="339" priority="471" operator="greaterThan">
      <formula>15542</formula>
    </cfRule>
    <cfRule type="cellIs" dxfId="338" priority="472" operator="equal">
      <formula>15542</formula>
    </cfRule>
    <cfRule type="cellIs" dxfId="337" priority="494" operator="lessThan">
      <formula>10880</formula>
    </cfRule>
    <cfRule type="cellIs" dxfId="336" priority="495" operator="greaterThan">
      <formula>10880</formula>
    </cfRule>
    <cfRule type="cellIs" dxfId="335" priority="496" operator="equal">
      <formula>10880</formula>
    </cfRule>
  </conditionalFormatting>
  <conditionalFormatting sqref="L9">
    <cfRule type="cellIs" dxfId="334" priority="491" operator="greaterThan">
      <formula>0</formula>
    </cfRule>
    <cfRule type="cellIs" dxfId="333" priority="492" operator="equal">
      <formula>0</formula>
    </cfRule>
    <cfRule type="cellIs" dxfId="332" priority="493" operator="equal">
      <formula>"-"</formula>
    </cfRule>
  </conditionalFormatting>
  <conditionalFormatting sqref="J2:L2">
    <cfRule type="cellIs" dxfId="331" priority="488" operator="lessThan">
      <formula>1210</formula>
    </cfRule>
    <cfRule type="cellIs" dxfId="330" priority="489" operator="greaterThan">
      <formula>1210</formula>
    </cfRule>
    <cfRule type="cellIs" dxfId="329" priority="490" operator="equal">
      <formula>1210</formula>
    </cfRule>
  </conditionalFormatting>
  <conditionalFormatting sqref="Q9">
    <cfRule type="cellIs" dxfId="328" priority="59" operator="lessThan">
      <formula>2000</formula>
    </cfRule>
    <cfRule type="cellIs" dxfId="327" priority="60" operator="greaterThan">
      <formula>2000</formula>
    </cfRule>
    <cfRule type="cellIs" dxfId="326" priority="61" operator="equal">
      <formula>2000</formula>
    </cfRule>
    <cfRule type="cellIs" dxfId="325" priority="466" operator="lessThan">
      <formula>1030</formula>
    </cfRule>
    <cfRule type="cellIs" dxfId="324" priority="467" operator="greaterThan">
      <formula>1030</formula>
    </cfRule>
    <cfRule type="cellIs" dxfId="323" priority="468" operator="equal">
      <formula>1030</formula>
    </cfRule>
    <cfRule type="cellIs" dxfId="322" priority="485" operator="lessThan">
      <formula>10880</formula>
    </cfRule>
    <cfRule type="cellIs" dxfId="321" priority="486" operator="greaterThan">
      <formula>10880</formula>
    </cfRule>
    <cfRule type="cellIs" dxfId="320" priority="487" operator="equal">
      <formula>10880</formula>
    </cfRule>
  </conditionalFormatting>
  <conditionalFormatting sqref="S9">
    <cfRule type="cellIs" dxfId="319" priority="482" operator="greaterThan">
      <formula>0</formula>
    </cfRule>
    <cfRule type="cellIs" dxfId="318" priority="483" operator="equal">
      <formula>0</formula>
    </cfRule>
    <cfRule type="cellIs" dxfId="317" priority="484" operator="equal">
      <formula>"-"</formula>
    </cfRule>
  </conditionalFormatting>
  <conditionalFormatting sqref="Q2:S2">
    <cfRule type="cellIs" dxfId="316" priority="62" operator="greaterThan">
      <formula>1610</formula>
    </cfRule>
    <cfRule type="cellIs" dxfId="315" priority="63" operator="lessThan">
      <formula>1610</formula>
    </cfRule>
    <cfRule type="cellIs" dxfId="314" priority="64" operator="equal">
      <formula>1610</formula>
    </cfRule>
    <cfRule type="cellIs" dxfId="313" priority="469" operator="equal">
      <formula>1410</formula>
    </cfRule>
    <cfRule type="cellIs" dxfId="312" priority="479" operator="lessThan">
      <formula>1210</formula>
    </cfRule>
    <cfRule type="cellIs" dxfId="311" priority="480" operator="greaterThan">
      <formula>1210</formula>
    </cfRule>
    <cfRule type="cellIs" dxfId="310" priority="481" operator="equal">
      <formula>1210</formula>
    </cfRule>
  </conditionalFormatting>
  <conditionalFormatting sqref="C18">
    <cfRule type="cellIs" dxfId="309" priority="53" operator="lessThan">
      <formula>0</formula>
    </cfRule>
    <cfRule type="cellIs" dxfId="308" priority="54" operator="greaterThan">
      <formula>0</formula>
    </cfRule>
    <cfRule type="cellIs" dxfId="307" priority="55" operator="equal">
      <formula>0</formula>
    </cfRule>
    <cfRule type="cellIs" dxfId="306" priority="180" operator="lessThan">
      <formula>5000</formula>
    </cfRule>
    <cfRule type="cellIs" dxfId="305" priority="181" operator="greaterThan">
      <formula>5000</formula>
    </cfRule>
    <cfRule type="cellIs" dxfId="304" priority="182" operator="equal">
      <formula>5000</formula>
    </cfRule>
    <cfRule type="cellIs" dxfId="303" priority="433" operator="lessThan">
      <formula>8588</formula>
    </cfRule>
    <cfRule type="cellIs" dxfId="302" priority="434" operator="greaterThan">
      <formula>8588</formula>
    </cfRule>
    <cfRule type="cellIs" dxfId="301" priority="435" operator="equal">
      <formula>8588</formula>
    </cfRule>
    <cfRule type="cellIs" dxfId="300" priority="463" operator="lessThan">
      <formula>10880</formula>
    </cfRule>
    <cfRule type="cellIs" dxfId="299" priority="464" operator="greaterThan">
      <formula>10880</formula>
    </cfRule>
    <cfRule type="cellIs" dxfId="298" priority="465" operator="equal">
      <formula>10880</formula>
    </cfRule>
  </conditionalFormatting>
  <conditionalFormatting sqref="E18">
    <cfRule type="cellIs" dxfId="297" priority="50" operator="lessThan">
      <formula>200</formula>
    </cfRule>
    <cfRule type="cellIs" dxfId="296" priority="51" operator="greaterThan">
      <formula>200</formula>
    </cfRule>
    <cfRule type="cellIs" dxfId="295" priority="52" operator="equal">
      <formula>200</formula>
    </cfRule>
    <cfRule type="cellIs" dxfId="294" priority="460" operator="greaterThan">
      <formula>0</formula>
    </cfRule>
    <cfRule type="cellIs" dxfId="293" priority="461" operator="equal">
      <formula>0</formula>
    </cfRule>
    <cfRule type="cellIs" dxfId="292" priority="462" operator="equal">
      <formula>"-"</formula>
    </cfRule>
  </conditionalFormatting>
  <conditionalFormatting sqref="C11:E11">
    <cfRule type="cellIs" dxfId="291" priority="56" operator="lessThan">
      <formula>3130</formula>
    </cfRule>
    <cfRule type="cellIs" dxfId="290" priority="57" operator="greaterThan">
      <formula>3130</formula>
    </cfRule>
    <cfRule type="cellIs" dxfId="289" priority="58" operator="equal">
      <formula>3130</formula>
    </cfRule>
    <cfRule type="cellIs" dxfId="288" priority="183" operator="lessThan">
      <formula>1640</formula>
    </cfRule>
    <cfRule type="cellIs" dxfId="287" priority="184" operator="greaterThan">
      <formula>1640</formula>
    </cfRule>
    <cfRule type="cellIs" dxfId="286" priority="185" operator="equal">
      <formula>1640</formula>
    </cfRule>
    <cfRule type="cellIs" dxfId="285" priority="436" operator="lessThan">
      <formula>1110</formula>
    </cfRule>
    <cfRule type="cellIs" dxfId="284" priority="437" operator="greaterThan">
      <formula>1110</formula>
    </cfRule>
    <cfRule type="cellIs" dxfId="283" priority="438" operator="equal">
      <formula>1110</formula>
    </cfRule>
    <cfRule type="cellIs" dxfId="282" priority="457" operator="lessThan">
      <formula>1210</formula>
    </cfRule>
    <cfRule type="cellIs" dxfId="281" priority="458" operator="greaterThan">
      <formula>1210</formula>
    </cfRule>
    <cfRule type="cellIs" dxfId="280" priority="459" operator="equal">
      <formula>1210</formula>
    </cfRule>
  </conditionalFormatting>
  <conditionalFormatting sqref="J18">
    <cfRule type="cellIs" dxfId="279" priority="44" operator="lessThan">
      <formula>0</formula>
    </cfRule>
    <cfRule type="cellIs" dxfId="278" priority="45" operator="greaterThan">
      <formula>0</formula>
    </cfRule>
    <cfRule type="cellIs" dxfId="277" priority="46" operator="equal">
      <formula>0</formula>
    </cfRule>
    <cfRule type="cellIs" dxfId="276" priority="174" operator="lessThan">
      <formula>8000</formula>
    </cfRule>
    <cfRule type="cellIs" dxfId="275" priority="175" operator="greaterThan">
      <formula>8000</formula>
    </cfRule>
    <cfRule type="cellIs" dxfId="274" priority="176" operator="equal">
      <formula>8000</formula>
    </cfRule>
    <cfRule type="cellIs" dxfId="273" priority="430" operator="lessThan">
      <formula>15542</formula>
    </cfRule>
    <cfRule type="cellIs" dxfId="272" priority="431" operator="greaterThan">
      <formula>15542</formula>
    </cfRule>
    <cfRule type="cellIs" dxfId="271" priority="432" operator="equal">
      <formula>15542</formula>
    </cfRule>
    <cfRule type="cellIs" dxfId="270" priority="454" operator="lessThan">
      <formula>10880</formula>
    </cfRule>
    <cfRule type="cellIs" dxfId="269" priority="455" operator="greaterThan">
      <formula>10880</formula>
    </cfRule>
    <cfRule type="cellIs" dxfId="268" priority="456" operator="equal">
      <formula>10880</formula>
    </cfRule>
  </conditionalFormatting>
  <conditionalFormatting sqref="L18">
    <cfRule type="cellIs" dxfId="267" priority="41" operator="lessThan">
      <formula>5000</formula>
    </cfRule>
    <cfRule type="cellIs" dxfId="266" priority="42" operator="greaterThan">
      <formula>5000</formula>
    </cfRule>
    <cfRule type="cellIs" dxfId="265" priority="43" operator="equal">
      <formula>5000</formula>
    </cfRule>
    <cfRule type="cellIs" dxfId="264" priority="451" operator="greaterThan">
      <formula>0</formula>
    </cfRule>
    <cfRule type="cellIs" dxfId="263" priority="452" operator="equal">
      <formula>0</formula>
    </cfRule>
    <cfRule type="cellIs" dxfId="262" priority="453" operator="equal">
      <formula>"-"</formula>
    </cfRule>
  </conditionalFormatting>
  <conditionalFormatting sqref="J11:L11">
    <cfRule type="cellIs" dxfId="261" priority="47" operator="lessThan">
      <formula>5150</formula>
    </cfRule>
    <cfRule type="cellIs" dxfId="260" priority="48" operator="greaterThan">
      <formula>5150</formula>
    </cfRule>
    <cfRule type="cellIs" dxfId="259" priority="49" operator="equal">
      <formula>5150</formula>
    </cfRule>
    <cfRule type="cellIs" dxfId="258" priority="177" operator="lessThan">
      <formula>2150</formula>
    </cfRule>
    <cfRule type="cellIs" dxfId="257" priority="178" operator="greaterThan">
      <formula>2150</formula>
    </cfRule>
    <cfRule type="cellIs" dxfId="256" priority="179" operator="equal">
      <formula>2150</formula>
    </cfRule>
    <cfRule type="cellIs" dxfId="255" priority="448" operator="lessThan">
      <formula>1210</formula>
    </cfRule>
    <cfRule type="cellIs" dxfId="254" priority="449" operator="greaterThan">
      <formula>1210</formula>
    </cfRule>
    <cfRule type="cellIs" dxfId="253" priority="450" operator="equal">
      <formula>1210</formula>
    </cfRule>
  </conditionalFormatting>
  <conditionalFormatting sqref="Q18">
    <cfRule type="cellIs" dxfId="252" priority="165" operator="lessThan">
      <formula>0</formula>
    </cfRule>
    <cfRule type="cellIs" dxfId="251" priority="166" operator="greaterThan">
      <formula>0</formula>
    </cfRule>
    <cfRule type="cellIs" dxfId="250" priority="167" operator="equal">
      <formula>0</formula>
    </cfRule>
    <cfRule type="cellIs" dxfId="249" priority="426" operator="lessThan">
      <formula>1030</formula>
    </cfRule>
    <cfRule type="cellIs" dxfId="248" priority="427" operator="greaterThan">
      <formula>1030</formula>
    </cfRule>
    <cfRule type="cellIs" dxfId="247" priority="428" operator="equal">
      <formula>1030</formula>
    </cfRule>
    <cfRule type="cellIs" dxfId="246" priority="445" operator="lessThan">
      <formula>10880</formula>
    </cfRule>
    <cfRule type="cellIs" dxfId="245" priority="446" operator="greaterThan">
      <formula>10880</formula>
    </cfRule>
    <cfRule type="cellIs" dxfId="244" priority="447" operator="equal">
      <formula>10880</formula>
    </cfRule>
  </conditionalFormatting>
  <conditionalFormatting sqref="S18">
    <cfRule type="cellIs" dxfId="243" priority="168" operator="lessThan">
      <formula>0</formula>
    </cfRule>
    <cfRule type="cellIs" dxfId="242" priority="169" operator="greaterThan">
      <formula>0</formula>
    </cfRule>
    <cfRule type="cellIs" dxfId="241" priority="170" operator="equal">
      <formula>0</formula>
    </cfRule>
    <cfRule type="cellIs" dxfId="240" priority="442" operator="greaterThan">
      <formula>0</formula>
    </cfRule>
    <cfRule type="cellIs" dxfId="239" priority="443" operator="equal">
      <formula>0</formula>
    </cfRule>
    <cfRule type="cellIs" dxfId="238" priority="444" operator="equal">
      <formula>"-"</formula>
    </cfRule>
  </conditionalFormatting>
  <conditionalFormatting sqref="Q11:S11">
    <cfRule type="cellIs" dxfId="237" priority="38" operator="lessThan">
      <formula>6110</formula>
    </cfRule>
    <cfRule type="cellIs" dxfId="236" priority="39" operator="greaterThan">
      <formula>6110</formula>
    </cfRule>
    <cfRule type="cellIs" dxfId="235" priority="40" operator="equal">
      <formula>6110</formula>
    </cfRule>
    <cfRule type="cellIs" dxfId="234" priority="171" operator="lessThan">
      <formula>3110</formula>
    </cfRule>
    <cfRule type="cellIs" dxfId="233" priority="172" operator="greaterThan">
      <formula>3110</formula>
    </cfRule>
    <cfRule type="cellIs" dxfId="232" priority="173" operator="equal">
      <formula>3110</formula>
    </cfRule>
    <cfRule type="cellIs" dxfId="231" priority="429" operator="equal">
      <formula>1410</formula>
    </cfRule>
    <cfRule type="cellIs" dxfId="230" priority="439" operator="lessThan">
      <formula>1210</formula>
    </cfRule>
    <cfRule type="cellIs" dxfId="229" priority="440" operator="greaterThan">
      <formula>1210</formula>
    </cfRule>
    <cfRule type="cellIs" dxfId="228" priority="441" operator="equal">
      <formula>1210</formula>
    </cfRule>
  </conditionalFormatting>
  <conditionalFormatting sqref="C27">
    <cfRule type="cellIs" dxfId="227" priority="159" operator="lessThan">
      <formula>0</formula>
    </cfRule>
    <cfRule type="cellIs" dxfId="226" priority="160" operator="greaterThan">
      <formula>0</formula>
    </cfRule>
    <cfRule type="cellIs" dxfId="225" priority="161" operator="equal">
      <formula>0</formula>
    </cfRule>
    <cfRule type="cellIs" dxfId="224" priority="393" operator="lessThan">
      <formula>8588</formula>
    </cfRule>
    <cfRule type="cellIs" dxfId="223" priority="394" operator="greaterThan">
      <formula>8588</formula>
    </cfRule>
    <cfRule type="cellIs" dxfId="222" priority="395" operator="equal">
      <formula>8588</formula>
    </cfRule>
    <cfRule type="cellIs" dxfId="221" priority="423" operator="lessThan">
      <formula>10880</formula>
    </cfRule>
    <cfRule type="cellIs" dxfId="220" priority="424" operator="greaterThan">
      <formula>10880</formula>
    </cfRule>
    <cfRule type="cellIs" dxfId="219" priority="425" operator="equal">
      <formula>10880</formula>
    </cfRule>
  </conditionalFormatting>
  <conditionalFormatting sqref="E27">
    <cfRule type="cellIs" dxfId="218" priority="155" operator="lessThan">
      <formula>0</formula>
    </cfRule>
    <cfRule type="cellIs" dxfId="217" priority="156" operator="greaterThan">
      <formula>0</formula>
    </cfRule>
    <cfRule type="cellIs" dxfId="216" priority="157" operator="equal">
      <formula>0</formula>
    </cfRule>
    <cfRule type="cellIs" dxfId="215" priority="158" operator="equal">
      <formula>0</formula>
    </cfRule>
    <cfRule type="cellIs" dxfId="214" priority="420" operator="greaterThan">
      <formula>0</formula>
    </cfRule>
    <cfRule type="cellIs" dxfId="213" priority="421" operator="equal">
      <formula>0</formula>
    </cfRule>
    <cfRule type="cellIs" dxfId="212" priority="422" operator="equal">
      <formula>"-"</formula>
    </cfRule>
  </conditionalFormatting>
  <conditionalFormatting sqref="C20:E20">
    <cfRule type="cellIs" dxfId="211" priority="35" operator="lessThan">
      <formula>7200</formula>
    </cfRule>
    <cfRule type="cellIs" dxfId="210" priority="36" operator="greaterThan">
      <formula>7200</formula>
    </cfRule>
    <cfRule type="cellIs" dxfId="209" priority="37" operator="equal">
      <formula>7200</formula>
    </cfRule>
    <cfRule type="cellIs" dxfId="208" priority="162" operator="lessThan">
      <formula>3130</formula>
    </cfRule>
    <cfRule type="cellIs" dxfId="207" priority="163" operator="greaterThan">
      <formula>3130</formula>
    </cfRule>
    <cfRule type="cellIs" dxfId="206" priority="164" operator="equal">
      <formula>3130</formula>
    </cfRule>
    <cfRule type="cellIs" dxfId="205" priority="396" operator="lessThan">
      <formula>1110</formula>
    </cfRule>
    <cfRule type="cellIs" dxfId="204" priority="397" operator="greaterThan">
      <formula>1110</formula>
    </cfRule>
    <cfRule type="cellIs" dxfId="203" priority="398" operator="equal">
      <formula>1110</formula>
    </cfRule>
    <cfRule type="cellIs" dxfId="202" priority="417" operator="lessThan">
      <formula>1210</formula>
    </cfRule>
    <cfRule type="cellIs" dxfId="201" priority="418" operator="greaterThan">
      <formula>1210</formula>
    </cfRule>
    <cfRule type="cellIs" dxfId="200" priority="419" operator="equal">
      <formula>1210</formula>
    </cfRule>
  </conditionalFormatting>
  <conditionalFormatting sqref="J27">
    <cfRule type="cellIs" dxfId="199" priority="149" operator="lessThan">
      <formula>0</formula>
    </cfRule>
    <cfRule type="cellIs" dxfId="198" priority="150" operator="greaterThan">
      <formula>0</formula>
    </cfRule>
    <cfRule type="cellIs" dxfId="197" priority="151" operator="equal">
      <formula>0</formula>
    </cfRule>
    <cfRule type="cellIs" dxfId="196" priority="390" operator="lessThan">
      <formula>15542</formula>
    </cfRule>
    <cfRule type="cellIs" dxfId="195" priority="391" operator="greaterThan">
      <formula>15542</formula>
    </cfRule>
    <cfRule type="cellIs" dxfId="194" priority="392" operator="equal">
      <formula>15542</formula>
    </cfRule>
    <cfRule type="cellIs" dxfId="193" priority="414" operator="lessThan">
      <formula>10880</formula>
    </cfRule>
    <cfRule type="cellIs" dxfId="192" priority="415" operator="greaterThan">
      <formula>10880</formula>
    </cfRule>
    <cfRule type="cellIs" dxfId="191" priority="416" operator="equal">
      <formula>10880</formula>
    </cfRule>
  </conditionalFormatting>
  <conditionalFormatting sqref="L27">
    <cfRule type="cellIs" dxfId="190" priority="29" operator="lessThan">
      <formula>0</formula>
    </cfRule>
    <cfRule type="cellIs" dxfId="189" priority="30" operator="greaterThan">
      <formula>0</formula>
    </cfRule>
    <cfRule type="cellIs" dxfId="188" priority="31" operator="equal">
      <formula>0</formula>
    </cfRule>
    <cfRule type="cellIs" dxfId="187" priority="146" operator="lessThan">
      <formula>3500</formula>
    </cfRule>
    <cfRule type="cellIs" dxfId="186" priority="147" operator="greaterThan">
      <formula>3500</formula>
    </cfRule>
    <cfRule type="cellIs" dxfId="185" priority="148" operator="equal">
      <formula>3500</formula>
    </cfRule>
    <cfRule type="cellIs" dxfId="184" priority="411" operator="greaterThan">
      <formula>0</formula>
    </cfRule>
    <cfRule type="cellIs" dxfId="183" priority="412" operator="equal">
      <formula>0</formula>
    </cfRule>
    <cfRule type="cellIs" dxfId="182" priority="413" operator="equal">
      <formula>"-"</formula>
    </cfRule>
  </conditionalFormatting>
  <conditionalFormatting sqref="J20:L20">
    <cfRule type="cellIs" dxfId="181" priority="32" operator="lessThan">
      <formula>7410</formula>
    </cfRule>
    <cfRule type="cellIs" dxfId="180" priority="33" operator="greaterThan">
      <formula>7410</formula>
    </cfRule>
    <cfRule type="cellIs" dxfId="179" priority="34" operator="equal">
      <formula>7410</formula>
    </cfRule>
    <cfRule type="cellIs" dxfId="178" priority="152" operator="lessThan">
      <formula>3210</formula>
    </cfRule>
    <cfRule type="cellIs" dxfId="177" priority="153" operator="greaterThan">
      <formula>3210</formula>
    </cfRule>
    <cfRule type="cellIs" dxfId="176" priority="154" operator="equal">
      <formula>3210</formula>
    </cfRule>
    <cfRule type="cellIs" dxfId="175" priority="408" operator="lessThan">
      <formula>1210</formula>
    </cfRule>
    <cfRule type="cellIs" dxfId="174" priority="409" operator="greaterThan">
      <formula>1210</formula>
    </cfRule>
    <cfRule type="cellIs" dxfId="173" priority="410" operator="equal">
      <formula>1210</formula>
    </cfRule>
  </conditionalFormatting>
  <conditionalFormatting sqref="Q27">
    <cfRule type="cellIs" dxfId="172" priority="140" operator="lessThan">
      <formula>0</formula>
    </cfRule>
    <cfRule type="cellIs" dxfId="171" priority="141" operator="greaterThan">
      <formula>0</formula>
    </cfRule>
    <cfRule type="cellIs" dxfId="170" priority="142" operator="equal">
      <formula>0</formula>
    </cfRule>
    <cfRule type="cellIs" dxfId="169" priority="386" operator="lessThan">
      <formula>1030</formula>
    </cfRule>
    <cfRule type="cellIs" dxfId="168" priority="387" operator="greaterThan">
      <formula>1030</formula>
    </cfRule>
    <cfRule type="cellIs" dxfId="167" priority="388" operator="equal">
      <formula>1030</formula>
    </cfRule>
    <cfRule type="cellIs" dxfId="166" priority="405" operator="lessThan">
      <formula>10880</formula>
    </cfRule>
    <cfRule type="cellIs" dxfId="165" priority="406" operator="greaterThan">
      <formula>10880</formula>
    </cfRule>
    <cfRule type="cellIs" dxfId="164" priority="407" operator="equal">
      <formula>10880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K12" sqref="K12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0" t="s">
        <v>6</v>
      </c>
      <c r="B1" s="90"/>
      <c r="C1" s="90"/>
      <c r="D1" s="90"/>
      <c r="E1" s="90"/>
    </row>
    <row r="2" spans="1:5" x14ac:dyDescent="0.25">
      <c r="A2" s="1"/>
      <c r="B2" s="90" t="s">
        <v>7</v>
      </c>
      <c r="C2" s="90"/>
      <c r="D2" s="90"/>
      <c r="E2" s="1"/>
    </row>
    <row r="3" spans="1:5" x14ac:dyDescent="0.25">
      <c r="A3" s="1"/>
      <c r="B3" s="101" t="s">
        <v>38</v>
      </c>
      <c r="C3" s="101"/>
      <c r="D3" s="101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1" t="s">
        <v>10</v>
      </c>
      <c r="B5" s="91" t="s">
        <v>8</v>
      </c>
      <c r="C5" s="91" t="s">
        <v>9</v>
      </c>
      <c r="D5" s="91" t="s">
        <v>68</v>
      </c>
      <c r="E5" s="91" t="s">
        <v>66</v>
      </c>
    </row>
    <row r="6" spans="1:5" x14ac:dyDescent="0.25">
      <c r="A6" s="93"/>
      <c r="B6" s="93"/>
      <c r="C6" s="93"/>
      <c r="D6" s="93"/>
      <c r="E6" s="93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113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114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115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116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117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118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J12" sqref="J1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2" t="s">
        <v>13</v>
      </c>
      <c r="C1" s="102"/>
      <c r="D1" s="102"/>
      <c r="E1" s="102"/>
      <c r="F1" s="102"/>
      <c r="G1" s="102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3" t="s">
        <v>14</v>
      </c>
      <c r="C3" s="103"/>
      <c r="D3" s="103"/>
      <c r="E3" s="103"/>
      <c r="F3" s="103"/>
      <c r="G3" s="103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145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114</v>
      </c>
      <c r="C8" s="24">
        <v>2000</v>
      </c>
      <c r="D8" s="24" t="s">
        <v>146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147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116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E9" sqref="E9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4" t="s">
        <v>48</v>
      </c>
      <c r="C4" s="104"/>
      <c r="D4" s="104"/>
      <c r="E4" s="104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13" zoomScaleNormal="100" workbookViewId="0">
      <selection activeCell="F23" sqref="F23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5" t="s">
        <v>53</v>
      </c>
      <c r="B1" s="105"/>
      <c r="C1" s="105"/>
      <c r="D1" s="105"/>
      <c r="E1" s="105"/>
    </row>
    <row r="2" spans="1:5" ht="27.75" customHeight="1" x14ac:dyDescent="0.25">
      <c r="A2" s="105" t="s">
        <v>57</v>
      </c>
      <c r="B2" s="105"/>
      <c r="C2" s="105"/>
      <c r="D2" s="105"/>
      <c r="E2" s="105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balansi!Область_печати</vt:lpstr>
      <vt:lpstr>piroba!Область_печати</vt:lpstr>
      <vt:lpstr>'saregistracio jurnali'!Область_печати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2020-07-19T12:58:49Z</dcterms:modified>
</cp:coreProperties>
</file>