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bite\Desktop\"/>
    </mc:Choice>
  </mc:AlternateContent>
  <bookViews>
    <workbookView xWindow="480" yWindow="120" windowWidth="16890" windowHeight="1171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F39" i="1"/>
  <c r="E24" i="13" l="1"/>
  <c r="Q35" i="15"/>
  <c r="J35" i="15"/>
  <c r="J26" i="15"/>
  <c r="C26" i="15"/>
  <c r="J17" i="15"/>
  <c r="C17" i="15"/>
  <c r="E10" i="6"/>
  <c r="C8" i="12"/>
  <c r="C10" i="12"/>
  <c r="C11" i="12" s="1"/>
  <c r="C12" i="12" s="1"/>
  <c r="E13" i="6"/>
  <c r="C14" i="6"/>
  <c r="E18" i="3"/>
  <c r="D18" i="3"/>
  <c r="E14" i="6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9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9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<sst xmlns="http://schemas.openxmlformats.org/spreadsheetml/2006/main" count="225" uniqueCount="143">
  <si>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</si>
  <si>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</si>
  <si>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</si>
  <si>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</si>
  <si>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</si>
  <si>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</si>
  <si>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</si>
  <si>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</si>
  <si>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</si>
  <si>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</si>
  <si>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</si>
  <si>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</si>
  <si>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</si>
  <si>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</si>
  <si>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</si>
  <si>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</si>
  <si>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</si>
  <si>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</si>
  <si>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</si>
  <si>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</si>
  <si>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</si>
  <si>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</si>
  <si>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</si>
  <si>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</si>
  <si>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</si>
  <si>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</si>
  <si>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</si>
  <si>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</si>
  <si>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</si>
  <si>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</si>
  <si>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</si>
  <si>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</si>
  <si>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</si>
  <si>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</si>
  <si>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</si>
  <si>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</si>
  <si>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</si>
  <si>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</si>
  <si>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</si>
  <si>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</si>
  <si>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</si>
  <si>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</si>
  <si>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</si>
  <si>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</si>
  <si>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</si>
  <si>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</si>
  <si>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</si>
  <si>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</si>
  <si>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</si>
  <si>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</si>
  <si>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</si>
  <si>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</si>
  <si>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</si>
  <si>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</si>
  <si>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</si>
  <si>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</si>
  <si>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</si>
  <si>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</si>
  <si>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</si>
  <si>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</si>
  <si>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</si>
  <si>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</si>
  <si>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</si>
  <si>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</si>
  <si>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</si>
  <si>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</si>
  <si>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</si>
  <si>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</si>
  <si>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</si>
  <si>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</si>
  <si>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</si>
  <si>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</si>
  <si>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</si>
  <si>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</si>
  <si>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</si>
  <si>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</si>
  <si>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</si>
  <si>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</si>
  <si>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</si>
  <si>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</si>
  <si>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</si>
  <si>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</si>
  <si>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</si>
  <si>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</si>
  <si>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</si>
  <si>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</si>
  <si>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</si>
  <si>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</si>
  <si>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</si>
  <si>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</si>
  <si>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5330 ანგ. დახურვა</t>
  </si>
  <si>
    <t>9210 ანგ. დახურვა</t>
  </si>
  <si>
    <t>მოგების გადასახადი</t>
  </si>
  <si>
    <t>7410 ანგ. დახურვა</t>
  </si>
  <si>
    <t>7200 ანგ. დახურვა</t>
  </si>
  <si>
    <t>6110 ანგ. დახურვა</t>
  </si>
  <si>
    <t>ხელფასის დარიცხვა</t>
  </si>
  <si>
    <t>საქონლის რეალიზაცია</t>
  </si>
  <si>
    <t>საქონლის შეძენა</t>
  </si>
  <si>
    <t>კ 1210</t>
  </si>
  <si>
    <t>დ 1610</t>
  </si>
  <si>
    <t>დ 1110</t>
  </si>
  <si>
    <t>კ 6110</t>
  </si>
  <si>
    <t>დ 7200</t>
  </si>
  <si>
    <t>კ 1610</t>
  </si>
  <si>
    <t>დ 7410</t>
  </si>
  <si>
    <t>კ 3130</t>
  </si>
  <si>
    <t>დ 6110</t>
  </si>
  <si>
    <t>კ 5330</t>
  </si>
  <si>
    <t>დ 5330</t>
  </si>
  <si>
    <t>კ 7200</t>
  </si>
  <si>
    <t>კ 7410</t>
  </si>
  <si>
    <t>დ 9210</t>
  </si>
  <si>
    <t>კ 3310</t>
  </si>
  <si>
    <t>კ 9210</t>
  </si>
  <si>
    <t>კ 5310</t>
  </si>
  <si>
    <t>ნაღდი ფული ერ. ვალუტაში რეზ/ ბანკში</t>
  </si>
  <si>
    <t>საქონელი</t>
  </si>
  <si>
    <t>გადასახდელი ხელფასი</t>
  </si>
  <si>
    <t>საწესდებო კაპიტალი</t>
  </si>
  <si>
    <t>შემოსავლები რეალიზაციიდან</t>
  </si>
  <si>
    <t>რეალიზებული საქონლის თვით. ღირ</t>
  </si>
  <si>
    <t>შრომის ანაზღაურება</t>
  </si>
  <si>
    <t>1)5000</t>
  </si>
  <si>
    <t>2)300</t>
  </si>
  <si>
    <t>3)1300</t>
  </si>
  <si>
    <t>2)3000</t>
  </si>
  <si>
    <t>3)1000</t>
  </si>
  <si>
    <t>4)200</t>
  </si>
  <si>
    <t>6)1000</t>
  </si>
  <si>
    <t>7)200</t>
  </si>
  <si>
    <t>5)1300</t>
  </si>
  <si>
    <t>ბრ 1200</t>
  </si>
  <si>
    <t>ბრ1300</t>
  </si>
  <si>
    <t>ნ 100</t>
  </si>
  <si>
    <t>9)15</t>
  </si>
  <si>
    <t>ნ 85</t>
  </si>
  <si>
    <t>8)15</t>
  </si>
  <si>
    <t>10)85</t>
  </si>
  <si>
    <t>ფულადი სახსრები</t>
  </si>
  <si>
    <t>გადასახ. ვალდებულება</t>
  </si>
  <si>
    <t>კაპიტალი</t>
  </si>
  <si>
    <t>ხელფასი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</si>
</sst>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3"/>
  <sheetViews>
    <sheetView topLeftCell="A31" zoomScaleNormal="100" workbookViewId="0">
      <selection activeCell="D36" sqref="D36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8" t="s">
        <v>0</v>
      </c>
      <c r="B1" s="98"/>
      <c r="C1" s="98"/>
      <c r="D1" s="98"/>
      <c r="E1" s="98"/>
      <c r="F1" s="98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1">
        <v>41244</v>
      </c>
      <c r="B4" s="95">
        <v>1</v>
      </c>
      <c r="C4" s="95" t="s">
        <v>35</v>
      </c>
      <c r="D4" s="3"/>
      <c r="E4" s="3"/>
      <c r="F4" s="3"/>
    </row>
    <row r="5" spans="1:13" ht="20.100000000000001" customHeight="1" x14ac:dyDescent="0.25">
      <c r="A5" s="92"/>
      <c r="B5" s="96"/>
      <c r="C5" s="96"/>
      <c r="D5" s="3" t="s">
        <v>36</v>
      </c>
      <c r="E5" s="3">
        <v>5000</v>
      </c>
      <c r="F5" s="3"/>
      <c r="H5" s="94" t="s">
        <v>72</v>
      </c>
      <c r="I5" s="94"/>
      <c r="J5" s="94"/>
      <c r="K5" s="94"/>
      <c r="L5" s="94"/>
      <c r="M5" s="94"/>
    </row>
    <row r="6" spans="1:13" ht="20.100000000000001" customHeight="1" x14ac:dyDescent="0.25">
      <c r="A6" s="93"/>
      <c r="B6" s="97"/>
      <c r="C6" s="97"/>
      <c r="D6" s="3" t="s">
        <v>37</v>
      </c>
      <c r="E6" s="3"/>
      <c r="F6" s="3">
        <v>5000</v>
      </c>
    </row>
    <row r="7" spans="1:13" ht="18.75" customHeight="1" x14ac:dyDescent="0.25">
      <c r="A7" s="91">
        <v>43802</v>
      </c>
      <c r="B7" s="95">
        <v>2</v>
      </c>
      <c r="C7" s="95" t="s">
        <v>98</v>
      </c>
      <c r="D7" s="40" t="s">
        <v>100</v>
      </c>
      <c r="E7" s="3">
        <v>3000</v>
      </c>
      <c r="F7" s="3"/>
    </row>
    <row r="8" spans="1:13" ht="20.100000000000001" customHeight="1" x14ac:dyDescent="0.25">
      <c r="A8" s="92"/>
      <c r="B8" s="96"/>
      <c r="C8" s="96"/>
      <c r="D8" s="3" t="s">
        <v>99</v>
      </c>
      <c r="E8" s="3"/>
      <c r="F8" s="3">
        <v>3000</v>
      </c>
    </row>
    <row r="9" spans="1:13" ht="20.100000000000001" customHeight="1" x14ac:dyDescent="0.25">
      <c r="A9" s="93"/>
      <c r="B9" s="97"/>
      <c r="C9" s="97"/>
      <c r="D9" s="3"/>
      <c r="E9" s="3"/>
      <c r="F9" s="3"/>
    </row>
    <row r="10" spans="1:13" ht="20.100000000000001" customHeight="1" x14ac:dyDescent="0.25">
      <c r="A10" s="91">
        <v>43806</v>
      </c>
      <c r="B10" s="95">
        <v>3</v>
      </c>
      <c r="C10" s="95" t="s">
        <v>97</v>
      </c>
      <c r="D10" s="40" t="s">
        <v>101</v>
      </c>
      <c r="E10" s="3">
        <v>1300</v>
      </c>
      <c r="F10" s="3"/>
    </row>
    <row r="11" spans="1:13" ht="20.100000000000001" customHeight="1" x14ac:dyDescent="0.25">
      <c r="A11" s="92"/>
      <c r="B11" s="96"/>
      <c r="C11" s="96"/>
      <c r="D11" s="3" t="s">
        <v>102</v>
      </c>
      <c r="E11" s="3"/>
      <c r="F11" s="3">
        <v>1300</v>
      </c>
    </row>
    <row r="12" spans="1:13" ht="20.100000000000001" customHeight="1" x14ac:dyDescent="0.25">
      <c r="A12" s="92"/>
      <c r="B12" s="96"/>
      <c r="C12" s="96"/>
      <c r="D12" s="3" t="s">
        <v>103</v>
      </c>
      <c r="E12" s="3">
        <v>1000</v>
      </c>
      <c r="F12" s="3"/>
    </row>
    <row r="13" spans="1:13" ht="20.100000000000001" customHeight="1" x14ac:dyDescent="0.25">
      <c r="A13" s="92"/>
      <c r="B13" s="96"/>
      <c r="C13" s="96"/>
      <c r="D13" s="3" t="s">
        <v>104</v>
      </c>
      <c r="E13" s="3"/>
      <c r="F13" s="3">
        <v>1000</v>
      </c>
    </row>
    <row r="14" spans="1:13" ht="20.100000000000001" customHeight="1" x14ac:dyDescent="0.25">
      <c r="A14" s="93"/>
      <c r="B14" s="97"/>
      <c r="C14" s="97"/>
      <c r="D14" s="3"/>
      <c r="E14" s="3"/>
      <c r="F14" s="3"/>
    </row>
    <row r="15" spans="1:13" ht="20.100000000000001" customHeight="1" x14ac:dyDescent="0.25">
      <c r="A15" s="91">
        <v>43830</v>
      </c>
      <c r="B15" s="95">
        <v>4</v>
      </c>
      <c r="C15" s="95" t="s">
        <v>96</v>
      </c>
      <c r="D15" s="40" t="s">
        <v>105</v>
      </c>
      <c r="E15" s="3">
        <v>200</v>
      </c>
      <c r="F15" s="3"/>
    </row>
    <row r="16" spans="1:13" ht="20.100000000000001" customHeight="1" x14ac:dyDescent="0.25">
      <c r="A16" s="92"/>
      <c r="B16" s="96"/>
      <c r="C16" s="96"/>
      <c r="D16" s="3" t="s">
        <v>106</v>
      </c>
      <c r="E16" s="3"/>
      <c r="F16" s="3">
        <v>200</v>
      </c>
    </row>
    <row r="17" spans="1:6" ht="20.100000000000001" customHeight="1" x14ac:dyDescent="0.25">
      <c r="A17" s="93"/>
      <c r="B17" s="97"/>
      <c r="C17" s="97"/>
      <c r="D17" s="3"/>
      <c r="E17" s="3"/>
      <c r="F17" s="3"/>
    </row>
    <row r="18" spans="1:6" ht="20.100000000000001" customHeight="1" x14ac:dyDescent="0.25">
      <c r="A18" s="91">
        <v>43830</v>
      </c>
      <c r="B18" s="95">
        <v>5</v>
      </c>
      <c r="C18" s="95" t="s">
        <v>95</v>
      </c>
      <c r="D18" s="40"/>
      <c r="E18" s="3"/>
      <c r="F18" s="3"/>
    </row>
    <row r="19" spans="1:6" ht="20.100000000000001" customHeight="1" x14ac:dyDescent="0.25">
      <c r="A19" s="92"/>
      <c r="B19" s="96"/>
      <c r="C19" s="96"/>
      <c r="D19" s="3" t="s">
        <v>107</v>
      </c>
      <c r="E19" s="3">
        <v>1300</v>
      </c>
      <c r="F19" s="3"/>
    </row>
    <row r="20" spans="1:6" ht="20.100000000000001" customHeight="1" x14ac:dyDescent="0.25">
      <c r="A20" s="92"/>
      <c r="B20" s="96"/>
      <c r="C20" s="96"/>
      <c r="D20" s="3"/>
      <c r="E20" s="3"/>
      <c r="F20" s="3"/>
    </row>
    <row r="21" spans="1:6" ht="20.100000000000001" customHeight="1" x14ac:dyDescent="0.25">
      <c r="A21" s="92"/>
      <c r="B21" s="96"/>
      <c r="C21" s="96"/>
      <c r="D21" s="3" t="s">
        <v>108</v>
      </c>
      <c r="E21" s="3"/>
      <c r="F21" s="3">
        <v>1300</v>
      </c>
    </row>
    <row r="22" spans="1:6" ht="20.100000000000001" customHeight="1" x14ac:dyDescent="0.25">
      <c r="A22" s="92"/>
      <c r="B22" s="96"/>
      <c r="C22" s="96"/>
      <c r="D22" s="3"/>
      <c r="E22" s="3"/>
      <c r="F22" s="3"/>
    </row>
    <row r="23" spans="1:6" ht="20.100000000000001" customHeight="1" x14ac:dyDescent="0.25">
      <c r="A23" s="93"/>
      <c r="B23" s="97"/>
      <c r="C23" s="97"/>
      <c r="D23" s="3"/>
      <c r="E23" s="3"/>
      <c r="F23" s="3"/>
    </row>
    <row r="24" spans="1:6" ht="20.100000000000001" customHeight="1" x14ac:dyDescent="0.25">
      <c r="A24" s="91">
        <v>43830</v>
      </c>
      <c r="B24" s="95">
        <v>6</v>
      </c>
      <c r="C24" s="95" t="s">
        <v>94</v>
      </c>
      <c r="D24" s="40" t="s">
        <v>109</v>
      </c>
      <c r="E24" s="3">
        <v>1000</v>
      </c>
      <c r="F24" s="3"/>
    </row>
    <row r="25" spans="1:6" ht="20.100000000000001" customHeight="1" x14ac:dyDescent="0.25">
      <c r="A25" s="92"/>
      <c r="B25" s="96"/>
      <c r="C25" s="96"/>
      <c r="D25" s="3" t="s">
        <v>110</v>
      </c>
      <c r="E25" s="3"/>
      <c r="F25" s="3">
        <v>1000</v>
      </c>
    </row>
    <row r="26" spans="1:6" ht="20.100000000000001" customHeight="1" x14ac:dyDescent="0.25">
      <c r="A26" s="93"/>
      <c r="B26" s="97"/>
      <c r="C26" s="97"/>
      <c r="D26" s="3"/>
      <c r="E26" s="3"/>
      <c r="F26" s="3"/>
    </row>
    <row r="27" spans="1:6" ht="30" customHeight="1" x14ac:dyDescent="0.25">
      <c r="A27" s="91">
        <v>43830</v>
      </c>
      <c r="B27" s="95">
        <v>7</v>
      </c>
      <c r="C27" s="95" t="s">
        <v>93</v>
      </c>
      <c r="D27" s="40" t="s">
        <v>109</v>
      </c>
      <c r="E27" s="3">
        <v>200</v>
      </c>
      <c r="F27" s="3"/>
    </row>
    <row r="28" spans="1:6" ht="20.100000000000001" customHeight="1" x14ac:dyDescent="0.25">
      <c r="A28" s="92"/>
      <c r="B28" s="96"/>
      <c r="C28" s="96"/>
      <c r="D28" s="3" t="s">
        <v>111</v>
      </c>
      <c r="E28" s="3"/>
      <c r="F28" s="3">
        <v>200</v>
      </c>
    </row>
    <row r="29" spans="1:6" ht="18.75" customHeight="1" x14ac:dyDescent="0.25">
      <c r="A29" s="93"/>
      <c r="B29" s="97"/>
      <c r="C29" s="97"/>
      <c r="D29" s="3"/>
      <c r="E29" s="3"/>
      <c r="F29" s="3"/>
    </row>
    <row r="30" spans="1:6" s="90" customFormat="1" ht="20.100000000000001" customHeight="1" x14ac:dyDescent="0.25">
      <c r="A30" s="91">
        <v>43830</v>
      </c>
      <c r="B30" s="95">
        <v>8</v>
      </c>
      <c r="C30" s="95" t="s">
        <v>92</v>
      </c>
      <c r="D30" s="40" t="s">
        <v>112</v>
      </c>
      <c r="E30" s="3">
        <v>15</v>
      </c>
      <c r="F30" s="3"/>
    </row>
    <row r="31" spans="1:6" s="90" customFormat="1" ht="20.100000000000001" customHeight="1" x14ac:dyDescent="0.25">
      <c r="A31" s="92"/>
      <c r="B31" s="96"/>
      <c r="C31" s="96"/>
      <c r="D31" s="3" t="s">
        <v>113</v>
      </c>
      <c r="E31" s="3"/>
      <c r="F31" s="3">
        <v>15</v>
      </c>
    </row>
    <row r="32" spans="1:6" s="90" customFormat="1" ht="20.100000000000001" customHeight="1" x14ac:dyDescent="0.25">
      <c r="A32" s="93"/>
      <c r="B32" s="97"/>
      <c r="C32" s="97"/>
      <c r="D32" s="3"/>
      <c r="E32" s="3"/>
      <c r="F32" s="3"/>
    </row>
    <row r="33" spans="1:8" s="90" customFormat="1" ht="20.100000000000001" customHeight="1" x14ac:dyDescent="0.25">
      <c r="A33" s="86"/>
      <c r="B33" s="88"/>
      <c r="C33" s="88"/>
      <c r="D33" s="3" t="s">
        <v>109</v>
      </c>
      <c r="E33" s="3">
        <v>15</v>
      </c>
      <c r="F33" s="3"/>
    </row>
    <row r="34" spans="1:8" s="90" customFormat="1" ht="19.5" customHeight="1" x14ac:dyDescent="0.25">
      <c r="A34" s="87">
        <v>43830</v>
      </c>
      <c r="B34" s="89">
        <v>9</v>
      </c>
      <c r="C34" s="89" t="s">
        <v>91</v>
      </c>
      <c r="D34" s="107" t="s">
        <v>114</v>
      </c>
      <c r="E34" s="107"/>
      <c r="F34" s="107">
        <v>15</v>
      </c>
      <c r="G34" s="88"/>
      <c r="H34" s="3"/>
    </row>
    <row r="35" spans="1:8" s="90" customFormat="1" ht="20.100000000000001" customHeight="1" x14ac:dyDescent="0.25">
      <c r="A35" s="91">
        <v>43830</v>
      </c>
      <c r="B35" s="95">
        <v>10</v>
      </c>
      <c r="C35" s="95" t="s">
        <v>90</v>
      </c>
      <c r="D35" s="3" t="s">
        <v>109</v>
      </c>
      <c r="E35" s="3">
        <v>85</v>
      </c>
      <c r="F35" s="3"/>
      <c r="H35" s="108"/>
    </row>
    <row r="36" spans="1:8" s="90" customFormat="1" ht="20.100000000000001" customHeight="1" x14ac:dyDescent="0.25">
      <c r="A36" s="92"/>
      <c r="B36" s="96"/>
      <c r="C36" s="96"/>
      <c r="D36" s="3" t="s">
        <v>115</v>
      </c>
      <c r="E36" s="3"/>
      <c r="F36" s="3">
        <v>85</v>
      </c>
    </row>
    <row r="37" spans="1:8" s="90" customFormat="1" ht="20.100000000000001" customHeight="1" x14ac:dyDescent="0.25">
      <c r="A37" s="93"/>
      <c r="B37" s="97"/>
      <c r="C37" s="97"/>
      <c r="D37" s="3"/>
      <c r="E37" s="3"/>
      <c r="F37" s="3"/>
    </row>
    <row r="38" spans="1:8" ht="20.100000000000001" customHeight="1" x14ac:dyDescent="0.25">
      <c r="A38" s="39"/>
      <c r="B38" s="39"/>
      <c r="C38" s="3"/>
      <c r="D38" s="3"/>
      <c r="E38" s="3"/>
      <c r="F38" s="3"/>
    </row>
    <row r="39" spans="1:8" ht="30" customHeight="1" x14ac:dyDescent="0.25">
      <c r="A39" s="42"/>
      <c r="B39" s="42"/>
      <c r="C39" s="43" t="s">
        <v>4</v>
      </c>
      <c r="D39" s="43"/>
      <c r="E39" s="43">
        <f>SUM(E4:E38)</f>
        <v>13115</v>
      </c>
      <c r="F39" s="43">
        <f>SUM(F4:F38)</f>
        <v>13115</v>
      </c>
    </row>
    <row r="40" spans="1:8" x14ac:dyDescent="0.25">
      <c r="A40" s="37"/>
      <c r="B40" s="48"/>
      <c r="C40" s="37"/>
      <c r="D40" s="37"/>
      <c r="E40" s="37"/>
      <c r="F40" s="37"/>
    </row>
    <row r="41" spans="1:8" x14ac:dyDescent="0.25">
      <c r="A41" s="37"/>
      <c r="B41" s="48"/>
      <c r="C41" s="37"/>
      <c r="D41" s="37"/>
      <c r="E41" s="37"/>
      <c r="F41" s="37"/>
    </row>
    <row r="42" spans="1:8" x14ac:dyDescent="0.25">
      <c r="A42" s="37"/>
      <c r="B42" s="48"/>
      <c r="C42" s="37"/>
      <c r="D42" s="37"/>
      <c r="E42" s="37"/>
      <c r="F42" s="37"/>
    </row>
    <row r="43" spans="1:8" x14ac:dyDescent="0.25">
      <c r="A43" s="37"/>
      <c r="B43" s="48"/>
      <c r="C43" s="37"/>
      <c r="D43" s="37"/>
      <c r="E43" s="37"/>
      <c r="F43" s="37"/>
    </row>
    <row r="44" spans="1:8" x14ac:dyDescent="0.25">
      <c r="A44" s="37"/>
      <c r="B44" s="48"/>
      <c r="C44" s="37"/>
      <c r="D44" s="37"/>
      <c r="E44" s="37"/>
      <c r="F44" s="37"/>
    </row>
    <row r="45" spans="1:8" x14ac:dyDescent="0.25">
      <c r="A45" s="37"/>
      <c r="B45" s="48"/>
      <c r="C45" s="37"/>
      <c r="D45" s="37"/>
      <c r="E45" s="37"/>
      <c r="F45" s="37"/>
    </row>
    <row r="46" spans="1:8" x14ac:dyDescent="0.25">
      <c r="A46" s="37"/>
      <c r="B46" s="48"/>
      <c r="C46" s="37"/>
      <c r="D46" s="37"/>
      <c r="E46" s="37"/>
      <c r="F46" s="37"/>
    </row>
    <row r="47" spans="1:8" x14ac:dyDescent="0.25">
      <c r="A47" s="37"/>
      <c r="B47" s="48"/>
      <c r="C47" s="37"/>
      <c r="D47" s="37"/>
      <c r="E47" s="37"/>
      <c r="F47" s="37"/>
    </row>
    <row r="48" spans="1:8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  <row r="53" spans="1:6" x14ac:dyDescent="0.25">
      <c r="A53" s="37"/>
      <c r="B53" s="48"/>
      <c r="C53" s="37"/>
      <c r="D53" s="37"/>
      <c r="E53" s="37"/>
      <c r="F53" s="37"/>
    </row>
  </sheetData>
  <mergeCells count="29">
    <mergeCell ref="A35:A37"/>
    <mergeCell ref="B35:B37"/>
    <mergeCell ref="C35:C37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9">
    <cfRule type="cellIs" dxfId="384" priority="4" operator="lessThan">
      <formula>13115</formula>
    </cfRule>
    <cfRule type="cellIs" dxfId="383" priority="5" operator="greaterThan">
      <formula>13115</formula>
    </cfRule>
    <cfRule type="cellIs" dxfId="382" priority="6" operator="equal">
      <formula>13115</formula>
    </cfRule>
  </conditionalFormatting>
  <conditionalFormatting sqref="F39">
    <cfRule type="cellIs" dxfId="381" priority="1" operator="lessThan">
      <formula>13115</formula>
    </cfRule>
    <cfRule type="cellIs" dxfId="380" priority="2" operator="greaterThan">
      <formula>13115</formula>
    </cfRule>
    <cfRule type="cellIs" dxfId="379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8" workbookViewId="0">
      <selection activeCell="X39" sqref="X39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7.7109375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8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11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9">
        <v>1110</v>
      </c>
      <c r="D2" s="99"/>
      <c r="E2" s="99"/>
      <c r="F2" s="55" t="s">
        <v>59</v>
      </c>
      <c r="G2" s="52"/>
      <c r="H2" s="54" t="s">
        <v>5</v>
      </c>
      <c r="I2" s="54"/>
      <c r="J2" s="99">
        <v>1210</v>
      </c>
      <c r="K2" s="99"/>
      <c r="L2" s="99"/>
      <c r="M2" s="55" t="s">
        <v>59</v>
      </c>
      <c r="N2" s="55"/>
      <c r="O2" s="54" t="s">
        <v>5</v>
      </c>
      <c r="P2" s="54"/>
      <c r="Q2" s="99">
        <v>1610</v>
      </c>
      <c r="R2" s="99"/>
      <c r="S2" s="99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100"/>
      <c r="E3" s="101"/>
      <c r="F3" s="56"/>
      <c r="G3" s="52"/>
      <c r="H3" s="56"/>
      <c r="I3" s="56" t="s">
        <v>60</v>
      </c>
      <c r="J3" s="57">
        <v>0</v>
      </c>
      <c r="K3" s="100"/>
      <c r="L3" s="101"/>
      <c r="M3" s="56"/>
      <c r="N3" s="56"/>
      <c r="O3" s="56"/>
      <c r="P3" s="56" t="s">
        <v>60</v>
      </c>
      <c r="Q3" s="57">
        <v>0</v>
      </c>
      <c r="R3" s="100"/>
      <c r="S3" s="101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125</v>
      </c>
      <c r="D4" s="59"/>
      <c r="E4" s="58"/>
      <c r="F4" s="56"/>
      <c r="G4" s="52"/>
      <c r="H4" s="56"/>
      <c r="I4" s="56"/>
      <c r="J4" s="58" t="s">
        <v>123</v>
      </c>
      <c r="K4" s="59" t="s">
        <v>124</v>
      </c>
      <c r="L4" s="58"/>
      <c r="M4" s="56"/>
      <c r="N4" s="56"/>
      <c r="O4" s="56"/>
      <c r="P4" s="56"/>
      <c r="Q4" s="58" t="s">
        <v>126</v>
      </c>
      <c r="R4" s="59" t="s">
        <v>127</v>
      </c>
      <c r="S4" s="5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9">
        <v>3130</v>
      </c>
      <c r="D11" s="99"/>
      <c r="E11" s="99"/>
      <c r="F11" s="55" t="s">
        <v>59</v>
      </c>
      <c r="G11" s="52"/>
      <c r="H11" s="54" t="s">
        <v>5</v>
      </c>
      <c r="I11" s="54"/>
      <c r="J11" s="99">
        <v>5150</v>
      </c>
      <c r="K11" s="99"/>
      <c r="L11" s="99"/>
      <c r="M11" s="55" t="s">
        <v>59</v>
      </c>
      <c r="N11" s="55"/>
      <c r="O11" s="54" t="s">
        <v>5</v>
      </c>
      <c r="P11" s="54"/>
      <c r="Q11" s="99">
        <v>6110</v>
      </c>
      <c r="R11" s="99"/>
      <c r="S11" s="99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 t="s">
        <v>125</v>
      </c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128</v>
      </c>
      <c r="E13" s="58"/>
      <c r="F13" s="56"/>
      <c r="G13" s="52"/>
      <c r="H13" s="56"/>
      <c r="I13" s="56"/>
      <c r="J13" s="58"/>
      <c r="K13" s="59" t="s">
        <v>123</v>
      </c>
      <c r="L13" s="58"/>
      <c r="M13" s="56"/>
      <c r="N13" s="56"/>
      <c r="O13" s="56"/>
      <c r="P13" s="56"/>
      <c r="Q13" s="58"/>
      <c r="R13" s="59"/>
      <c r="S13" s="5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9">
        <v>7200</v>
      </c>
      <c r="D20" s="99"/>
      <c r="E20" s="99"/>
      <c r="F20" s="55" t="s">
        <v>59</v>
      </c>
      <c r="G20" s="52"/>
      <c r="H20" s="54" t="s">
        <v>5</v>
      </c>
      <c r="I20" s="54"/>
      <c r="J20" s="99">
        <v>7410</v>
      </c>
      <c r="K20" s="99"/>
      <c r="L20" s="99"/>
      <c r="M20" s="55" t="s">
        <v>59</v>
      </c>
      <c r="N20" s="55"/>
      <c r="O20" s="54" t="s">
        <v>5</v>
      </c>
      <c r="P20" s="54"/>
      <c r="Q20" s="99">
        <v>5330</v>
      </c>
      <c r="R20" s="99"/>
      <c r="S20" s="99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 t="s">
        <v>127</v>
      </c>
      <c r="D21" s="71"/>
      <c r="E21" s="72"/>
      <c r="F21" s="56"/>
      <c r="G21" s="52"/>
      <c r="H21" s="56"/>
      <c r="I21" s="56"/>
      <c r="J21" s="57" t="s">
        <v>128</v>
      </c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/>
      <c r="D22" s="59" t="s">
        <v>129</v>
      </c>
      <c r="E22" s="58"/>
      <c r="F22" s="56"/>
      <c r="G22" s="52"/>
      <c r="H22" s="56"/>
      <c r="I22" s="56"/>
      <c r="J22" s="80"/>
      <c r="K22" s="59" t="s">
        <v>130</v>
      </c>
      <c r="L22" s="58"/>
      <c r="M22" s="56"/>
      <c r="N22" s="56"/>
      <c r="O22" s="56"/>
      <c r="P22" s="56"/>
      <c r="Q22" s="58" t="s">
        <v>129</v>
      </c>
      <c r="R22" s="59" t="s">
        <v>131</v>
      </c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130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132</v>
      </c>
      <c r="R24" s="67" t="s">
        <v>133</v>
      </c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 t="s">
        <v>134</v>
      </c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0</v>
      </c>
      <c r="D26" s="66"/>
      <c r="E26" s="67"/>
      <c r="F26" s="56"/>
      <c r="G26" s="52"/>
      <c r="H26" s="56"/>
      <c r="I26" s="56" t="s">
        <v>62</v>
      </c>
      <c r="J26" s="65">
        <f>SUM(J22:J25)</f>
        <v>0</v>
      </c>
      <c r="K26" s="66"/>
      <c r="L26" s="67"/>
      <c r="M26" s="56"/>
      <c r="N26" s="56"/>
      <c r="O26" s="56"/>
      <c r="P26" s="56"/>
      <c r="Q26" s="65" t="s">
        <v>135</v>
      </c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 t="s">
        <v>136</v>
      </c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9">
        <v>9210</v>
      </c>
      <c r="D29" s="99"/>
      <c r="E29" s="99"/>
      <c r="F29" s="55" t="s">
        <v>59</v>
      </c>
      <c r="G29" s="52"/>
      <c r="H29" s="54" t="s">
        <v>5</v>
      </c>
      <c r="I29" s="54"/>
      <c r="J29" s="99">
        <v>3310</v>
      </c>
      <c r="K29" s="99"/>
      <c r="L29" s="99"/>
      <c r="M29" s="55" t="s">
        <v>59</v>
      </c>
      <c r="N29" s="55"/>
      <c r="O29" s="54" t="s">
        <v>5</v>
      </c>
      <c r="P29" s="54"/>
      <c r="Q29" s="99">
        <v>5310</v>
      </c>
      <c r="R29" s="99"/>
      <c r="S29" s="99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 t="s">
        <v>137</v>
      </c>
      <c r="D30" s="71" t="s">
        <v>135</v>
      </c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 t="s">
        <v>137</v>
      </c>
      <c r="L31" s="58"/>
      <c r="M31" s="56"/>
      <c r="N31" s="56"/>
      <c r="O31" s="56"/>
      <c r="P31" s="56"/>
      <c r="Q31" s="58"/>
      <c r="R31" s="59" t="s">
        <v>138</v>
      </c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I15" sqref="I15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8" t="s">
        <v>6</v>
      </c>
      <c r="B1" s="98"/>
      <c r="C1" s="98"/>
      <c r="D1" s="98"/>
      <c r="E1" s="98"/>
    </row>
    <row r="2" spans="1:5" x14ac:dyDescent="0.25">
      <c r="A2" s="1"/>
      <c r="B2" s="98" t="s">
        <v>7</v>
      </c>
      <c r="C2" s="98"/>
      <c r="D2" s="98"/>
      <c r="E2" s="1"/>
    </row>
    <row r="3" spans="1:5" x14ac:dyDescent="0.25">
      <c r="A3" s="1"/>
      <c r="B3" s="102" t="s">
        <v>38</v>
      </c>
      <c r="C3" s="102"/>
      <c r="D3" s="102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5" t="s">
        <v>10</v>
      </c>
      <c r="B5" s="95" t="s">
        <v>8</v>
      </c>
      <c r="C5" s="95" t="s">
        <v>9</v>
      </c>
      <c r="D5" s="95" t="s">
        <v>68</v>
      </c>
      <c r="E5" s="95" t="s">
        <v>66</v>
      </c>
    </row>
    <row r="6" spans="1:5" x14ac:dyDescent="0.25">
      <c r="A6" s="97"/>
      <c r="B6" s="97"/>
      <c r="C6" s="97"/>
      <c r="D6" s="97"/>
      <c r="E6" s="97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116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118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119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120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121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122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topLeftCell="A4" zoomScaleNormal="100" workbookViewId="0">
      <selection activeCell="D12" sqref="D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3" t="s">
        <v>13</v>
      </c>
      <c r="C1" s="103"/>
      <c r="D1" s="103"/>
      <c r="E1" s="103"/>
      <c r="F1" s="103"/>
      <c r="G1" s="103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4" t="s">
        <v>14</v>
      </c>
      <c r="C3" s="104"/>
      <c r="D3" s="104"/>
      <c r="E3" s="104"/>
      <c r="F3" s="104"/>
      <c r="G3" s="104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139</v>
      </c>
      <c r="C8" s="24">
        <v>3300</v>
      </c>
      <c r="D8" s="24" t="s">
        <v>140</v>
      </c>
      <c r="E8" s="24"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117</v>
      </c>
      <c r="C9" s="24">
        <v>2000</v>
      </c>
      <c r="D9" s="24" t="s">
        <v>142</v>
      </c>
      <c r="E9" s="24">
        <v>200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141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E10" sqref="E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5" t="s">
        <v>48</v>
      </c>
      <c r="C4" s="105"/>
      <c r="D4" s="105"/>
      <c r="E4" s="105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7" zoomScaleNormal="100" workbookViewId="0">
      <selection activeCell="F19" sqref="F19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6" t="s">
        <v>53</v>
      </c>
      <c r="B1" s="106"/>
      <c r="C1" s="106"/>
      <c r="D1" s="106"/>
      <c r="E1" s="106"/>
    </row>
    <row r="2" spans="1:5" ht="27.75" customHeight="1" x14ac:dyDescent="0.25">
      <c r="A2" s="106" t="s">
        <v>57</v>
      </c>
      <c r="B2" s="106"/>
      <c r="C2" s="106"/>
      <c r="D2" s="106"/>
      <c r="E2" s="106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Windows User</cp:lastModifiedBy>
  <dcterms:created xsi:type="dcterms:W3CDTF">2006-09-16T00:00:00Z</dcterms:created>
  <dcterms:modified xsi:type="dcterms:W3CDTF">2019-09-22T12:24:56Z</dcterms:modified>
</cp:coreProperties>
</file>