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B1EBB38-B4D6-4837-97F0-025EB026D169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S17" i="15"/>
  <c r="L17" i="15"/>
  <c r="J17" i="15"/>
  <c r="E17" i="15"/>
  <c r="S8" i="15"/>
  <c r="L8" i="15"/>
  <c r="E14" i="6"/>
  <c r="C8" i="12"/>
  <c r="E18" i="3"/>
  <c r="D18" i="3"/>
  <c r="F37" i="1"/>
  <c r="E37" i="1"/>
  <c r="C11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7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7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<sst xmlns="http://schemas.openxmlformats.org/spreadsheetml/2006/main" count="231" uniqueCount="152">
  <si>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</si>
  <si>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</si>
  <si>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</si>
  <si>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</si>
  <si>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</si>
  <si>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</si>
  <si>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</si>
  <si>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</si>
  <si>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</si>
  <si>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</si>
  <si>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</si>
  <si>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</si>
  <si>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</si>
  <si>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</si>
  <si>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</si>
  <si>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</si>
  <si>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</si>
  <si>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</si>
  <si>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</si>
  <si>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</si>
  <si>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</si>
  <si>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</si>
  <si>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</si>
  <si>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</si>
  <si>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</si>
  <si>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</si>
  <si>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</si>
  <si>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</si>
  <si>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</si>
  <si>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</si>
  <si>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</si>
  <si>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</si>
  <si>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</si>
  <si>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</si>
  <si>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</si>
  <si>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</si>
  <si>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</si>
  <si>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</si>
  <si>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</si>
  <si>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</si>
  <si>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</si>
  <si>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</si>
  <si>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</si>
  <si>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</si>
  <si>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</si>
  <si>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</si>
  <si>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</si>
  <si>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</si>
  <si>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</si>
  <si>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</si>
  <si>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</si>
  <si>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</si>
  <si>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</si>
  <si>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</si>
  <si>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</si>
  <si>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</si>
  <si>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</si>
  <si>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</si>
  <si>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</si>
  <si>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</si>
  <si>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</si>
  <si>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</si>
  <si>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</si>
  <si>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</si>
  <si>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</si>
  <si>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</si>
  <si>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</si>
  <si>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</si>
  <si>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</si>
  <si>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</si>
  <si>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</si>
  <si>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</si>
  <si>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</si>
  <si>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</si>
  <si>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</si>
  <si>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</si>
  <si>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</si>
  <si>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</si>
  <si>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</si>
  <si>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</si>
  <si>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</si>
  <si>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</si>
  <si>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</si>
  <si>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</si>
  <si>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</si>
  <si>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</si>
  <si>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</si>
  <si>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</si>
  <si>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</si>
  <si>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</si>
  <si>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3) 1300</t>
  </si>
  <si>
    <t>1) 5000</t>
  </si>
  <si>
    <t>2)</t>
  </si>
  <si>
    <t>2) 3000</t>
  </si>
  <si>
    <t>3)</t>
  </si>
  <si>
    <t>1)</t>
  </si>
  <si>
    <t xml:space="preserve">1) </t>
  </si>
  <si>
    <t xml:space="preserve">3) </t>
  </si>
  <si>
    <t>3) 1000</t>
  </si>
  <si>
    <t>საქონლის შეძენა</t>
  </si>
  <si>
    <t>საქონლის რეალიზაცია</t>
  </si>
  <si>
    <t>დ 1610</t>
  </si>
  <si>
    <t>კ 1210</t>
  </si>
  <si>
    <t>დ 1110</t>
  </si>
  <si>
    <t>კ 6110</t>
  </si>
  <si>
    <t>დ 7200</t>
  </si>
  <si>
    <t>კ 1610</t>
  </si>
  <si>
    <t>დ 7410</t>
  </si>
  <si>
    <t>კ 3130</t>
  </si>
  <si>
    <t>ხელფასის დარიცხვა ადმინისტრაციულ პერსონალზე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</si>
  <si>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</si>
  <si>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</si>
  <si>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</si>
  <si>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 შპს-ში</t>
  </si>
  <si>
    <t>რეალიზებული საქონლის თვითღირებულება</t>
  </si>
  <si>
    <t>შრომის ანაზღაურება</t>
  </si>
  <si>
    <t>4) 200</t>
  </si>
  <si>
    <t>6110 ანგარიშის დახურვა</t>
  </si>
  <si>
    <t>დ 6110</t>
  </si>
  <si>
    <t>კ 5330</t>
  </si>
  <si>
    <t>7200 ანგარიშის დახურვა</t>
  </si>
  <si>
    <t>დ 5330</t>
  </si>
  <si>
    <t>კ 7200</t>
  </si>
  <si>
    <t>7410 ანგარიშის დახურვა</t>
  </si>
  <si>
    <t>კ 7410</t>
  </si>
  <si>
    <t>მოგების გადასახადის ხარჯის დარიცხვა (15%)</t>
  </si>
  <si>
    <t>დ 9210</t>
  </si>
  <si>
    <t>კ 3310</t>
  </si>
  <si>
    <t>6) 1000</t>
  </si>
  <si>
    <t>7) 200</t>
  </si>
  <si>
    <t xml:space="preserve">6) </t>
  </si>
  <si>
    <t xml:space="preserve">7) </t>
  </si>
  <si>
    <t>8) 15</t>
  </si>
  <si>
    <t>ფულადი სახსრები</t>
  </si>
  <si>
    <t>მიმდინარე აქტივები</t>
  </si>
  <si>
    <t xml:space="preserve">საქონელი </t>
  </si>
  <si>
    <t>სულ მიმდინარე აქტივები</t>
  </si>
  <si>
    <t>გრძელვადიანი აქტივები</t>
  </si>
  <si>
    <t>სულ გრძელვადიანი აქტივები</t>
  </si>
  <si>
    <t>მოკლევადიანი ვალდებულებები</t>
  </si>
  <si>
    <t>საგადასახადო ვალდებულებები</t>
  </si>
  <si>
    <t xml:space="preserve">საწესდებო კაპიტალი შპს-ში </t>
  </si>
  <si>
    <t>გაუნაწილებელი მოგება</t>
  </si>
  <si>
    <t>9210 ანგარიშის დახურვა</t>
  </si>
  <si>
    <t>5330 ანგარიშის დახურვა</t>
  </si>
  <si>
    <t>კ 9210</t>
  </si>
  <si>
    <t>კ 5310</t>
  </si>
  <si>
    <t>10) 85</t>
  </si>
  <si>
    <t>10)</t>
  </si>
  <si>
    <t>8)</t>
  </si>
  <si>
    <t>9) 15</t>
  </si>
  <si>
    <t>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</si>
</sst>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Sylfaen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5" style="80" customWidth="1"/>
    <col min="2" max="16384" width="9" style="80"/>
  </cols>
  <sheetData>
    <row r="1" spans="1:1" ht="43.15" customHeight="1" x14ac:dyDescent="0.25">
      <c r="A1" s="82" t="s">
        <v>89</v>
      </c>
    </row>
    <row r="2" spans="1:1" ht="43.15" customHeight="1" x14ac:dyDescent="0.25">
      <c r="A2" s="82" t="s">
        <v>73</v>
      </c>
    </row>
    <row r="3" spans="1:1" ht="43.15" customHeight="1" x14ac:dyDescent="0.25">
      <c r="A3" s="83" t="s">
        <v>74</v>
      </c>
    </row>
    <row r="4" spans="1:1" ht="43.15" customHeight="1" x14ac:dyDescent="0.25">
      <c r="A4" s="83" t="s">
        <v>75</v>
      </c>
    </row>
    <row r="5" spans="1:1" ht="43.15" customHeight="1" x14ac:dyDescent="0.25">
      <c r="A5" s="83" t="s">
        <v>76</v>
      </c>
    </row>
    <row r="6" spans="1:1" ht="43.15" customHeight="1" x14ac:dyDescent="0.25">
      <c r="A6" s="83" t="s">
        <v>77</v>
      </c>
    </row>
    <row r="7" spans="1:1" ht="43.15" customHeight="1" x14ac:dyDescent="0.25">
      <c r="A7" s="83" t="s">
        <v>78</v>
      </c>
    </row>
    <row r="8" spans="1:1" ht="43.15" customHeight="1" x14ac:dyDescent="0.25">
      <c r="A8" s="82" t="s">
        <v>79</v>
      </c>
    </row>
    <row r="9" spans="1:1" ht="43.15" customHeight="1" x14ac:dyDescent="0.25">
      <c r="A9" s="83" t="s">
        <v>80</v>
      </c>
    </row>
    <row r="10" spans="1:1" ht="43.15" customHeight="1" x14ac:dyDescent="0.25">
      <c r="A10" s="83" t="s">
        <v>81</v>
      </c>
    </row>
    <row r="11" spans="1:1" ht="43.15" customHeight="1" x14ac:dyDescent="0.25">
      <c r="A11" s="83" t="s">
        <v>82</v>
      </c>
    </row>
    <row r="12" spans="1:1" ht="43.15" customHeight="1" x14ac:dyDescent="0.25">
      <c r="A12" s="83" t="s">
        <v>83</v>
      </c>
    </row>
    <row r="13" spans="1:1" ht="43.15" customHeight="1" x14ac:dyDescent="0.25">
      <c r="A13" s="83" t="s">
        <v>84</v>
      </c>
    </row>
    <row r="14" spans="1:1" ht="43.15" customHeight="1" x14ac:dyDescent="0.25">
      <c r="A14" s="83" t="s">
        <v>85</v>
      </c>
    </row>
    <row r="15" spans="1:1" ht="43.15" customHeight="1" x14ac:dyDescent="0.25">
      <c r="A15" s="83" t="s">
        <v>86</v>
      </c>
    </row>
    <row r="16" spans="1:1" ht="43.15" customHeight="1" x14ac:dyDescent="0.25">
      <c r="A16" s="83" t="s">
        <v>87</v>
      </c>
    </row>
    <row r="17" spans="1:1" ht="37.15" customHeight="1" x14ac:dyDescent="0.25">
      <c r="A17" s="84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51"/>
  <sheetViews>
    <sheetView topLeftCell="A25" zoomScaleNormal="100" workbookViewId="0">
      <selection activeCell="D5" sqref="D5"/>
    </sheetView>
  </sheetViews>
  <sheetFormatPr defaultColWidth="9" defaultRowHeight="15" x14ac:dyDescent="0.25"/>
  <cols>
    <col min="1" max="1" width="12" style="1" bestFit="1" customWidth="1"/>
    <col min="2" max="2" width="12" style="49" customWidth="1"/>
    <col min="3" max="3" width="40.5" style="1" customWidth="1"/>
    <col min="4" max="4" width="15.625" style="1" customWidth="1"/>
    <col min="5" max="5" width="11.875" style="1" customWidth="1"/>
    <col min="6" max="6" width="12.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8"/>
      <c r="C2" s="38"/>
      <c r="D2" s="38"/>
      <c r="E2" s="38"/>
      <c r="F2" s="38"/>
    </row>
    <row r="3" spans="1:13" ht="30.75" customHeight="1" x14ac:dyDescent="0.25">
      <c r="A3" s="40" t="s">
        <v>1</v>
      </c>
      <c r="B3" s="40" t="s">
        <v>3</v>
      </c>
      <c r="C3" s="40" t="s">
        <v>2</v>
      </c>
      <c r="D3" s="40" t="s">
        <v>58</v>
      </c>
      <c r="E3" s="40" t="s">
        <v>65</v>
      </c>
      <c r="F3" s="40" t="s">
        <v>66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9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>
        <v>41246</v>
      </c>
      <c r="B7" s="90">
        <v>2</v>
      </c>
      <c r="C7" s="90" t="s">
        <v>99</v>
      </c>
      <c r="D7" s="39"/>
      <c r="E7" s="3"/>
      <c r="F7" s="3"/>
    </row>
    <row r="8" spans="1:13" ht="20.100000000000001" customHeight="1" x14ac:dyDescent="0.25">
      <c r="A8" s="87"/>
      <c r="B8" s="91"/>
      <c r="C8" s="91"/>
      <c r="D8" s="39" t="s">
        <v>101</v>
      </c>
      <c r="E8" s="3">
        <v>3000</v>
      </c>
      <c r="F8" s="3"/>
    </row>
    <row r="9" spans="1:13" ht="20.100000000000001" customHeight="1" x14ac:dyDescent="0.25">
      <c r="A9" s="88"/>
      <c r="B9" s="92"/>
      <c r="C9" s="92"/>
      <c r="D9" s="3" t="s">
        <v>102</v>
      </c>
      <c r="E9" s="3"/>
      <c r="F9" s="3">
        <v>3000</v>
      </c>
    </row>
    <row r="10" spans="1:13" ht="20.100000000000001" customHeight="1" x14ac:dyDescent="0.25">
      <c r="A10" s="86">
        <v>41250</v>
      </c>
      <c r="B10" s="90">
        <v>3</v>
      </c>
      <c r="C10" s="90" t="s">
        <v>100</v>
      </c>
      <c r="D10" s="39" t="s">
        <v>103</v>
      </c>
      <c r="E10" s="3">
        <v>1300</v>
      </c>
      <c r="F10" s="3"/>
    </row>
    <row r="11" spans="1:13" ht="20.100000000000001" customHeight="1" x14ac:dyDescent="0.25">
      <c r="A11" s="87"/>
      <c r="B11" s="91"/>
      <c r="C11" s="91"/>
      <c r="D11" s="3" t="s">
        <v>104</v>
      </c>
      <c r="E11" s="3"/>
      <c r="F11" s="3">
        <v>1300</v>
      </c>
    </row>
    <row r="12" spans="1:13" ht="20.100000000000001" customHeight="1" x14ac:dyDescent="0.25">
      <c r="A12" s="87"/>
      <c r="B12" s="91"/>
      <c r="C12" s="91"/>
      <c r="D12" s="39" t="s">
        <v>105</v>
      </c>
      <c r="E12" s="3">
        <v>1000</v>
      </c>
      <c r="F12" s="3"/>
    </row>
    <row r="13" spans="1:13" ht="20.100000000000001" customHeight="1" x14ac:dyDescent="0.25">
      <c r="A13" s="87"/>
      <c r="B13" s="91"/>
      <c r="C13" s="91"/>
      <c r="D13" s="3" t="s">
        <v>106</v>
      </c>
      <c r="E13" s="3"/>
      <c r="F13" s="3">
        <v>1000</v>
      </c>
    </row>
    <row r="14" spans="1:13" ht="20.100000000000001" customHeight="1" x14ac:dyDescent="0.25">
      <c r="A14" s="88"/>
      <c r="B14" s="92"/>
      <c r="C14" s="92"/>
      <c r="D14" s="3"/>
      <c r="E14" s="3"/>
      <c r="F14" s="3"/>
    </row>
    <row r="15" spans="1:13" ht="20.100000000000001" customHeight="1" x14ac:dyDescent="0.25">
      <c r="A15" s="86">
        <v>41274</v>
      </c>
      <c r="B15" s="90">
        <v>4</v>
      </c>
      <c r="C15" s="90" t="s">
        <v>109</v>
      </c>
      <c r="D15" s="39"/>
      <c r="E15" s="3"/>
      <c r="F15" s="3"/>
    </row>
    <row r="16" spans="1:13" ht="20.100000000000001" customHeight="1" x14ac:dyDescent="0.25">
      <c r="A16" s="87"/>
      <c r="B16" s="91"/>
      <c r="C16" s="91"/>
      <c r="D16" s="39" t="s">
        <v>107</v>
      </c>
      <c r="E16" s="3">
        <v>200</v>
      </c>
      <c r="F16" s="3"/>
    </row>
    <row r="17" spans="1:6" ht="20.100000000000001" customHeight="1" x14ac:dyDescent="0.25">
      <c r="A17" s="88"/>
      <c r="B17" s="92"/>
      <c r="C17" s="92"/>
      <c r="D17" s="3" t="s">
        <v>108</v>
      </c>
      <c r="E17" s="3"/>
      <c r="F17" s="3">
        <v>200</v>
      </c>
    </row>
    <row r="18" spans="1:6" ht="20.100000000000001" customHeight="1" x14ac:dyDescent="0.25">
      <c r="A18" s="86">
        <v>41274</v>
      </c>
      <c r="B18" s="90">
        <v>5</v>
      </c>
      <c r="C18" s="90" t="s">
        <v>117</v>
      </c>
      <c r="D18" s="39"/>
      <c r="E18" s="3"/>
      <c r="F18" s="3"/>
    </row>
    <row r="19" spans="1:6" ht="20.100000000000001" customHeight="1" x14ac:dyDescent="0.25">
      <c r="A19" s="87"/>
      <c r="B19" s="91"/>
      <c r="C19" s="91"/>
      <c r="D19" s="39" t="s">
        <v>118</v>
      </c>
      <c r="E19" s="3">
        <v>1300</v>
      </c>
      <c r="F19" s="3"/>
    </row>
    <row r="20" spans="1:6" ht="20.100000000000001" customHeight="1" x14ac:dyDescent="0.25">
      <c r="A20" s="87"/>
      <c r="B20" s="91"/>
      <c r="C20" s="91"/>
      <c r="D20" s="3" t="s">
        <v>119</v>
      </c>
      <c r="E20" s="3"/>
      <c r="F20" s="3">
        <v>1300</v>
      </c>
    </row>
    <row r="21" spans="1:6" ht="20.100000000000001" customHeight="1" x14ac:dyDescent="0.25">
      <c r="A21" s="87"/>
      <c r="B21" s="91"/>
      <c r="C21" s="91"/>
      <c r="D21" s="3"/>
      <c r="E21" s="3"/>
      <c r="F21" s="3"/>
    </row>
    <row r="22" spans="1:6" ht="20.100000000000001" customHeight="1" x14ac:dyDescent="0.25">
      <c r="A22" s="87"/>
      <c r="B22" s="91"/>
      <c r="C22" s="91"/>
      <c r="D22" s="3"/>
      <c r="E22" s="3"/>
      <c r="F22" s="3"/>
    </row>
    <row r="23" spans="1:6" ht="20.100000000000001" customHeight="1" x14ac:dyDescent="0.25">
      <c r="A23" s="88"/>
      <c r="B23" s="92"/>
      <c r="C23" s="92"/>
      <c r="D23" s="3"/>
      <c r="E23" s="3"/>
      <c r="F23" s="3"/>
    </row>
    <row r="24" spans="1:6" ht="20.100000000000001" customHeight="1" x14ac:dyDescent="0.25">
      <c r="A24" s="86">
        <v>41274</v>
      </c>
      <c r="B24" s="90">
        <v>6</v>
      </c>
      <c r="C24" s="90" t="s">
        <v>120</v>
      </c>
      <c r="D24" s="39" t="s">
        <v>121</v>
      </c>
      <c r="E24" s="3">
        <v>1000</v>
      </c>
      <c r="F24" s="3"/>
    </row>
    <row r="25" spans="1:6" ht="20.100000000000001" customHeight="1" x14ac:dyDescent="0.25">
      <c r="A25" s="87"/>
      <c r="B25" s="91"/>
      <c r="C25" s="91"/>
      <c r="D25" s="3" t="s">
        <v>122</v>
      </c>
      <c r="E25" s="3"/>
      <c r="F25" s="3">
        <v>1000</v>
      </c>
    </row>
    <row r="26" spans="1:6" ht="20.100000000000001" customHeight="1" x14ac:dyDescent="0.25">
      <c r="A26" s="88"/>
      <c r="B26" s="92"/>
      <c r="C26" s="92"/>
      <c r="D26" s="3"/>
      <c r="E26" s="3"/>
      <c r="F26" s="3"/>
    </row>
    <row r="27" spans="1:6" ht="30" customHeight="1" x14ac:dyDescent="0.25">
      <c r="A27" s="86">
        <v>41274</v>
      </c>
      <c r="B27" s="90">
        <v>7</v>
      </c>
      <c r="C27" s="90" t="s">
        <v>123</v>
      </c>
      <c r="D27" s="39" t="s">
        <v>121</v>
      </c>
      <c r="E27" s="3">
        <v>200</v>
      </c>
      <c r="F27" s="3"/>
    </row>
    <row r="28" spans="1:6" ht="20.100000000000001" customHeight="1" x14ac:dyDescent="0.25">
      <c r="A28" s="87"/>
      <c r="B28" s="91"/>
      <c r="C28" s="91"/>
      <c r="D28" s="3" t="s">
        <v>124</v>
      </c>
      <c r="E28" s="3"/>
      <c r="F28" s="3">
        <v>200</v>
      </c>
    </row>
    <row r="29" spans="1:6" ht="20.100000000000001" customHeight="1" x14ac:dyDescent="0.25">
      <c r="A29" s="88"/>
      <c r="B29" s="92"/>
      <c r="C29" s="92"/>
      <c r="D29" s="3"/>
      <c r="E29" s="3"/>
      <c r="F29" s="3"/>
    </row>
    <row r="30" spans="1:6" ht="30" customHeight="1" x14ac:dyDescent="0.25">
      <c r="A30" s="86">
        <v>41274</v>
      </c>
      <c r="B30" s="90">
        <v>8</v>
      </c>
      <c r="C30" s="90" t="s">
        <v>125</v>
      </c>
      <c r="D30" s="39" t="s">
        <v>126</v>
      </c>
      <c r="E30" s="3">
        <v>15</v>
      </c>
      <c r="F30" s="3"/>
    </row>
    <row r="31" spans="1:6" ht="20.100000000000001" customHeight="1" x14ac:dyDescent="0.25">
      <c r="A31" s="87"/>
      <c r="B31" s="91"/>
      <c r="C31" s="91"/>
      <c r="D31" s="3" t="s">
        <v>127</v>
      </c>
      <c r="E31" s="3"/>
      <c r="F31" s="3">
        <v>15</v>
      </c>
    </row>
    <row r="32" spans="1:6" ht="20.100000000000001" customHeight="1" x14ac:dyDescent="0.25">
      <c r="A32" s="88"/>
      <c r="B32" s="92"/>
      <c r="C32" s="92"/>
      <c r="D32" s="3"/>
      <c r="E32" s="3"/>
      <c r="F32" s="3"/>
    </row>
    <row r="33" spans="1:6" s="85" customFormat="1" ht="20.100000000000001" customHeight="1" x14ac:dyDescent="0.25">
      <c r="A33" s="86">
        <v>41274</v>
      </c>
      <c r="B33" s="90">
        <v>9</v>
      </c>
      <c r="C33" s="90" t="s">
        <v>143</v>
      </c>
      <c r="D33" s="39" t="s">
        <v>121</v>
      </c>
      <c r="E33" s="3">
        <v>15</v>
      </c>
      <c r="F33" s="3"/>
    </row>
    <row r="34" spans="1:6" s="85" customFormat="1" ht="20.100000000000001" customHeight="1" x14ac:dyDescent="0.25">
      <c r="A34" s="88"/>
      <c r="B34" s="92"/>
      <c r="C34" s="92"/>
      <c r="D34" s="3" t="s">
        <v>145</v>
      </c>
      <c r="E34" s="3"/>
      <c r="F34" s="3">
        <v>15</v>
      </c>
    </row>
    <row r="35" spans="1:6" s="85" customFormat="1" ht="20.100000000000001" customHeight="1" x14ac:dyDescent="0.25">
      <c r="A35" s="86">
        <v>41274</v>
      </c>
      <c r="B35" s="90">
        <v>10</v>
      </c>
      <c r="C35" s="90" t="s">
        <v>144</v>
      </c>
      <c r="D35" s="39" t="s">
        <v>121</v>
      </c>
      <c r="E35" s="3">
        <v>85</v>
      </c>
      <c r="F35" s="3"/>
    </row>
    <row r="36" spans="1:6" ht="20.100000000000001" customHeight="1" x14ac:dyDescent="0.25">
      <c r="A36" s="88"/>
      <c r="B36" s="92"/>
      <c r="C36" s="92"/>
      <c r="D36" s="3" t="s">
        <v>146</v>
      </c>
      <c r="E36" s="3"/>
      <c r="F36" s="3">
        <v>85</v>
      </c>
    </row>
    <row r="37" spans="1:6" ht="30" customHeight="1" x14ac:dyDescent="0.25">
      <c r="A37" s="41"/>
      <c r="B37" s="41"/>
      <c r="C37" s="42" t="s">
        <v>4</v>
      </c>
      <c r="D37" s="42"/>
      <c r="E37" s="42">
        <f>SUM(E4:E36)</f>
        <v>13115</v>
      </c>
      <c r="F37" s="42">
        <f>SUM(F4:F36)</f>
        <v>13115</v>
      </c>
    </row>
    <row r="38" spans="1:6" x14ac:dyDescent="0.25">
      <c r="A38" s="37"/>
      <c r="B38" s="47"/>
      <c r="C38" s="37"/>
      <c r="D38" s="37"/>
      <c r="E38" s="37"/>
      <c r="F38" s="37"/>
    </row>
    <row r="39" spans="1:6" x14ac:dyDescent="0.25">
      <c r="A39" s="37"/>
      <c r="B39" s="47"/>
      <c r="C39" s="37"/>
      <c r="D39" s="37"/>
      <c r="E39" s="37"/>
      <c r="F39" s="37"/>
    </row>
    <row r="40" spans="1:6" x14ac:dyDescent="0.25">
      <c r="A40" s="37"/>
      <c r="B40" s="47"/>
      <c r="C40" s="37"/>
      <c r="D40" s="37"/>
      <c r="E40" s="37"/>
      <c r="F40" s="37"/>
    </row>
    <row r="41" spans="1:6" x14ac:dyDescent="0.25">
      <c r="A41" s="37"/>
      <c r="B41" s="47"/>
      <c r="C41" s="37"/>
      <c r="D41" s="37"/>
      <c r="E41" s="37"/>
      <c r="F41" s="37"/>
    </row>
    <row r="42" spans="1:6" x14ac:dyDescent="0.25">
      <c r="A42" s="37"/>
      <c r="B42" s="47"/>
      <c r="C42" s="37"/>
      <c r="D42" s="37"/>
      <c r="E42" s="37"/>
      <c r="F42" s="37"/>
    </row>
    <row r="43" spans="1:6" x14ac:dyDescent="0.25">
      <c r="A43" s="37"/>
      <c r="B43" s="47"/>
      <c r="C43" s="37"/>
      <c r="D43" s="37"/>
      <c r="E43" s="37"/>
      <c r="F43" s="37"/>
    </row>
    <row r="44" spans="1:6" x14ac:dyDescent="0.25">
      <c r="A44" s="37"/>
      <c r="B44" s="47"/>
      <c r="C44" s="37"/>
      <c r="D44" s="37"/>
      <c r="E44" s="37"/>
      <c r="F44" s="37"/>
    </row>
    <row r="45" spans="1:6" x14ac:dyDescent="0.25">
      <c r="A45" s="37"/>
      <c r="B45" s="47"/>
      <c r="C45" s="37"/>
      <c r="D45" s="37"/>
      <c r="E45" s="37"/>
      <c r="F45" s="37"/>
    </row>
    <row r="46" spans="1:6" x14ac:dyDescent="0.25">
      <c r="A46" s="37"/>
      <c r="B46" s="47"/>
      <c r="C46" s="37"/>
      <c r="D46" s="37"/>
      <c r="E46" s="37"/>
      <c r="F46" s="37"/>
    </row>
    <row r="47" spans="1:6" x14ac:dyDescent="0.25">
      <c r="A47" s="37"/>
      <c r="B47" s="47"/>
      <c r="C47" s="37"/>
      <c r="D47" s="37"/>
      <c r="E47" s="37"/>
      <c r="F47" s="37"/>
    </row>
    <row r="48" spans="1:6" x14ac:dyDescent="0.25">
      <c r="A48" s="37"/>
      <c r="B48" s="47"/>
      <c r="C48" s="37"/>
      <c r="D48" s="37"/>
      <c r="E48" s="37"/>
      <c r="F48" s="37"/>
    </row>
    <row r="49" spans="1:6" x14ac:dyDescent="0.25">
      <c r="A49" s="37"/>
      <c r="B49" s="47"/>
      <c r="C49" s="37"/>
      <c r="D49" s="37"/>
      <c r="E49" s="37"/>
      <c r="F49" s="37"/>
    </row>
    <row r="50" spans="1:6" x14ac:dyDescent="0.25">
      <c r="A50" s="37"/>
      <c r="B50" s="47"/>
      <c r="C50" s="37"/>
      <c r="D50" s="37"/>
      <c r="E50" s="37"/>
      <c r="F50" s="37"/>
    </row>
    <row r="51" spans="1:6" x14ac:dyDescent="0.25">
      <c r="A51" s="37"/>
      <c r="B51" s="47"/>
      <c r="C51" s="37"/>
      <c r="D51" s="37"/>
      <c r="E51" s="37"/>
      <c r="F51" s="37"/>
    </row>
  </sheetData>
  <mergeCells count="32">
    <mergeCell ref="A33:A34"/>
    <mergeCell ref="B33:B34"/>
    <mergeCell ref="C33:C34"/>
    <mergeCell ref="A35:A36"/>
    <mergeCell ref="B35:B36"/>
    <mergeCell ref="C35:C36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7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7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32" workbookViewId="0">
      <selection activeCell="D28" sqref="D28"/>
    </sheetView>
  </sheetViews>
  <sheetFormatPr defaultColWidth="9.125" defaultRowHeight="15" x14ac:dyDescent="0.25"/>
  <cols>
    <col min="1" max="1" width="3.375" style="52" customWidth="1"/>
    <col min="2" max="2" width="4.5" style="52" customWidth="1"/>
    <col min="3" max="3" width="8.125" style="52" customWidth="1"/>
    <col min="4" max="4" width="3" style="52" customWidth="1"/>
    <col min="5" max="5" width="7" style="52" customWidth="1"/>
    <col min="6" max="6" width="2.375" style="52" customWidth="1"/>
    <col min="7" max="7" width="2" style="52" customWidth="1"/>
    <col min="8" max="8" width="2.375" style="52" customWidth="1"/>
    <col min="9" max="9" width="3.5" style="52" customWidth="1"/>
    <col min="10" max="10" width="12.375" style="52" customWidth="1"/>
    <col min="11" max="11" width="3.625" style="52" customWidth="1"/>
    <col min="12" max="12" width="7.625" style="52" customWidth="1"/>
    <col min="13" max="13" width="2.125" style="52" customWidth="1"/>
    <col min="14" max="14" width="2.5" style="52" customWidth="1"/>
    <col min="15" max="15" width="2.875" style="52" customWidth="1"/>
    <col min="16" max="16" width="4.5" style="52" customWidth="1"/>
    <col min="17" max="17" width="9.125" style="52"/>
    <col min="18" max="18" width="3.875" style="52" customWidth="1"/>
    <col min="19" max="19" width="8" style="52" customWidth="1"/>
    <col min="20" max="20" width="2.5" style="52" customWidth="1"/>
    <col min="21" max="16384" width="9.125" style="52"/>
  </cols>
  <sheetData>
    <row r="1" spans="1:37" x14ac:dyDescent="0.25">
      <c r="A1" s="50"/>
      <c r="B1" s="50"/>
      <c r="C1" s="50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5</v>
      </c>
      <c r="B2" s="53"/>
      <c r="C2" s="94">
        <v>1110</v>
      </c>
      <c r="D2" s="94"/>
      <c r="E2" s="94"/>
      <c r="F2" s="54" t="s">
        <v>59</v>
      </c>
      <c r="G2" s="51"/>
      <c r="H2" s="53" t="s">
        <v>5</v>
      </c>
      <c r="I2" s="53"/>
      <c r="J2" s="94">
        <v>1210</v>
      </c>
      <c r="K2" s="94"/>
      <c r="L2" s="94"/>
      <c r="M2" s="54" t="s">
        <v>59</v>
      </c>
      <c r="N2" s="54"/>
      <c r="O2" s="53" t="s">
        <v>5</v>
      </c>
      <c r="P2" s="53"/>
      <c r="Q2" s="94">
        <v>1610</v>
      </c>
      <c r="R2" s="94"/>
      <c r="S2" s="94"/>
      <c r="T2" s="54" t="s">
        <v>59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5"/>
      <c r="B3" s="55" t="s">
        <v>60</v>
      </c>
      <c r="C3" s="56">
        <v>0</v>
      </c>
      <c r="D3" s="95"/>
      <c r="E3" s="96"/>
      <c r="F3" s="55"/>
      <c r="G3" s="51"/>
      <c r="H3" s="55"/>
      <c r="I3" s="55" t="s">
        <v>60</v>
      </c>
      <c r="J3" s="56">
        <v>0</v>
      </c>
      <c r="K3" s="95"/>
      <c r="L3" s="96"/>
      <c r="M3" s="55"/>
      <c r="N3" s="55"/>
      <c r="O3" s="55"/>
      <c r="P3" s="55" t="s">
        <v>60</v>
      </c>
      <c r="Q3" s="56">
        <v>0</v>
      </c>
      <c r="R3" s="95"/>
      <c r="S3" s="96"/>
      <c r="T3" s="55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5"/>
      <c r="B4" s="55"/>
      <c r="C4" s="57" t="s">
        <v>90</v>
      </c>
      <c r="D4" s="58"/>
      <c r="E4" s="57"/>
      <c r="F4" s="55"/>
      <c r="G4" s="51"/>
      <c r="H4" s="55"/>
      <c r="I4" s="55"/>
      <c r="J4" s="57" t="s">
        <v>91</v>
      </c>
      <c r="K4" s="58" t="s">
        <v>92</v>
      </c>
      <c r="L4" s="57">
        <v>3000</v>
      </c>
      <c r="M4" s="55"/>
      <c r="N4" s="55"/>
      <c r="O4" s="55"/>
      <c r="P4" s="55"/>
      <c r="Q4" s="57" t="s">
        <v>93</v>
      </c>
      <c r="R4" s="58" t="s">
        <v>94</v>
      </c>
      <c r="S4" s="57">
        <v>1000</v>
      </c>
      <c r="T4" s="55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25">
      <c r="A5" s="55"/>
      <c r="B5" s="55"/>
      <c r="C5" s="59"/>
      <c r="D5" s="57"/>
      <c r="E5" s="60"/>
      <c r="F5"/>
      <c r="G5" s="51"/>
      <c r="H5" s="55"/>
      <c r="I5" s="55"/>
      <c r="J5" s="59"/>
      <c r="K5" s="57"/>
      <c r="L5" s="60"/>
      <c r="M5"/>
      <c r="N5"/>
      <c r="O5" s="55"/>
      <c r="P5" s="55"/>
      <c r="Q5" s="59"/>
      <c r="R5" s="57"/>
      <c r="S5" s="60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25">
      <c r="A6" s="55"/>
      <c r="B6" s="55"/>
      <c r="C6" s="59"/>
      <c r="D6" s="57"/>
      <c r="E6" s="54"/>
      <c r="F6" s="55"/>
      <c r="G6" s="51"/>
      <c r="H6" s="55"/>
      <c r="I6" s="55"/>
      <c r="J6" s="59"/>
      <c r="K6" s="57"/>
      <c r="L6" s="54"/>
      <c r="M6" s="55"/>
      <c r="N6" s="55"/>
      <c r="O6" s="55"/>
      <c r="P6" s="55"/>
      <c r="Q6" s="59"/>
      <c r="R6" s="57"/>
      <c r="S6" s="54"/>
      <c r="T6" s="55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5"/>
      <c r="B7" s="55"/>
      <c r="C7" s="61"/>
      <c r="D7" s="62"/>
      <c r="E7" s="63"/>
      <c r="F7"/>
      <c r="G7" s="51"/>
      <c r="H7" s="55"/>
      <c r="I7" s="55"/>
      <c r="J7" s="61"/>
      <c r="K7" s="62"/>
      <c r="L7" s="63"/>
      <c r="M7"/>
      <c r="N7"/>
      <c r="O7" s="55"/>
      <c r="P7" s="55"/>
      <c r="Q7" s="61"/>
      <c r="R7" s="62"/>
      <c r="S7" s="63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5"/>
      <c r="B8" s="55" t="s">
        <v>62</v>
      </c>
      <c r="C8" s="64">
        <v>1300</v>
      </c>
      <c r="D8" s="65" t="s">
        <v>62</v>
      </c>
      <c r="E8" s="66">
        <v>0</v>
      </c>
      <c r="F8" s="55"/>
      <c r="G8" s="51"/>
      <c r="H8" s="55"/>
      <c r="I8" s="55" t="s">
        <v>62</v>
      </c>
      <c r="J8" s="64">
        <v>5000</v>
      </c>
      <c r="K8" s="65" t="s">
        <v>62</v>
      </c>
      <c r="L8" s="66">
        <f>SUM(L4:L7)</f>
        <v>3000</v>
      </c>
      <c r="M8" s="55"/>
      <c r="N8" s="55"/>
      <c r="O8" s="55"/>
      <c r="P8" s="55" t="s">
        <v>62</v>
      </c>
      <c r="Q8" s="64">
        <v>3000</v>
      </c>
      <c r="R8" s="65" t="s">
        <v>62</v>
      </c>
      <c r="S8" s="66">
        <f>SUM(S4:S7)</f>
        <v>1000</v>
      </c>
      <c r="T8" s="55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5"/>
      <c r="B9" s="55" t="s">
        <v>60</v>
      </c>
      <c r="C9" s="67">
        <v>1300</v>
      </c>
      <c r="D9" s="68"/>
      <c r="E9" s="57"/>
      <c r="F9" s="55"/>
      <c r="G9" s="51"/>
      <c r="H9" s="55"/>
      <c r="I9" s="55" t="s">
        <v>60</v>
      </c>
      <c r="J9" s="67">
        <v>2000</v>
      </c>
      <c r="K9" s="68"/>
      <c r="L9" s="57"/>
      <c r="M9" s="55"/>
      <c r="N9" s="55"/>
      <c r="O9" s="55"/>
      <c r="P9" s="55" t="s">
        <v>60</v>
      </c>
      <c r="Q9" s="67">
        <v>2000</v>
      </c>
      <c r="R9" s="68"/>
      <c r="S9" s="57"/>
      <c r="T9" s="55"/>
      <c r="U9" s="51"/>
      <c r="V9" s="51"/>
      <c r="W9" s="51"/>
      <c r="X9" s="69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38.450000000000003" customHeight="1" x14ac:dyDescent="0.25">
      <c r="A10" s="55"/>
      <c r="B10" s="55"/>
      <c r="C10" s="68"/>
      <c r="D10" s="68"/>
      <c r="E10" s="68"/>
      <c r="F10" s="68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5</v>
      </c>
      <c r="B11" s="53"/>
      <c r="C11" s="94">
        <v>3130</v>
      </c>
      <c r="D11" s="94"/>
      <c r="E11" s="94"/>
      <c r="F11" s="54" t="s">
        <v>59</v>
      </c>
      <c r="G11" s="51"/>
      <c r="H11" s="53" t="s">
        <v>5</v>
      </c>
      <c r="I11" s="53"/>
      <c r="J11" s="94">
        <v>5150</v>
      </c>
      <c r="K11" s="94"/>
      <c r="L11" s="94"/>
      <c r="M11" s="54" t="s">
        <v>59</v>
      </c>
      <c r="N11" s="54"/>
      <c r="O11" s="53" t="s">
        <v>5</v>
      </c>
      <c r="P11" s="53"/>
      <c r="Q11" s="94">
        <v>6110</v>
      </c>
      <c r="R11" s="94"/>
      <c r="S11" s="94"/>
      <c r="T11" s="54" t="s">
        <v>59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5"/>
      <c r="B12" s="55"/>
      <c r="C12" s="56"/>
      <c r="D12" s="70" t="s">
        <v>63</v>
      </c>
      <c r="E12" s="71">
        <v>0</v>
      </c>
      <c r="F12" s="55"/>
      <c r="G12" s="51"/>
      <c r="H12" s="55"/>
      <c r="I12" s="55"/>
      <c r="J12" s="56"/>
      <c r="K12" s="70" t="s">
        <v>63</v>
      </c>
      <c r="L12" s="71">
        <v>0</v>
      </c>
      <c r="M12" s="55"/>
      <c r="N12" s="55"/>
      <c r="O12" s="55"/>
      <c r="P12" s="55"/>
      <c r="Q12" s="56"/>
      <c r="R12" s="70" t="s">
        <v>60</v>
      </c>
      <c r="S12" s="71">
        <v>0</v>
      </c>
      <c r="T12" s="55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16.149999999999999" customHeight="1" x14ac:dyDescent="0.25">
      <c r="A13" s="55"/>
      <c r="B13" s="55"/>
      <c r="C13" s="57"/>
      <c r="D13" s="58" t="s">
        <v>95</v>
      </c>
      <c r="E13" s="57">
        <v>200</v>
      </c>
      <c r="F13" s="55"/>
      <c r="G13" s="51"/>
      <c r="H13" s="55"/>
      <c r="I13" s="55"/>
      <c r="J13" s="57"/>
      <c r="K13" s="58" t="s">
        <v>96</v>
      </c>
      <c r="L13" s="57">
        <v>5000</v>
      </c>
      <c r="M13" s="55"/>
      <c r="N13" s="55"/>
      <c r="O13" s="55"/>
      <c r="P13" s="55"/>
      <c r="Q13" s="57"/>
      <c r="R13" s="58" t="s">
        <v>97</v>
      </c>
      <c r="S13" s="57">
        <v>1300</v>
      </c>
      <c r="T13" s="55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16.149999999999999" customHeight="1" x14ac:dyDescent="0.25">
      <c r="A14" s="55"/>
      <c r="B14" s="55"/>
      <c r="C14" s="59"/>
      <c r="D14" s="57"/>
      <c r="E14" s="60"/>
      <c r="F14"/>
      <c r="G14" s="51"/>
      <c r="H14" s="55"/>
      <c r="I14" s="55"/>
      <c r="J14" s="59"/>
      <c r="K14" s="57"/>
      <c r="L14" s="60"/>
      <c r="M14"/>
      <c r="N14"/>
      <c r="O14" s="55"/>
      <c r="P14" s="55"/>
      <c r="Q14" s="59"/>
      <c r="R14" s="57"/>
      <c r="S14" s="60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16.149999999999999" customHeight="1" x14ac:dyDescent="0.25">
      <c r="A15" s="55"/>
      <c r="B15" s="55"/>
      <c r="C15" s="59"/>
      <c r="D15" s="57"/>
      <c r="E15" s="54"/>
      <c r="F15" s="55"/>
      <c r="G15" s="51"/>
      <c r="H15" s="55"/>
      <c r="I15" s="55"/>
      <c r="J15" s="59"/>
      <c r="K15" s="57"/>
      <c r="L15" s="54"/>
      <c r="M15" s="55"/>
      <c r="N15" s="55"/>
      <c r="O15" s="55"/>
      <c r="P15" s="55"/>
      <c r="Q15" s="59"/>
      <c r="R15" s="57"/>
      <c r="S15" s="54"/>
      <c r="T15" s="55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16.149999999999999" customHeight="1" x14ac:dyDescent="0.25">
      <c r="A16" s="55"/>
      <c r="B16" s="55"/>
      <c r="C16" s="61"/>
      <c r="D16" s="62"/>
      <c r="E16" s="63"/>
      <c r="F16"/>
      <c r="G16" s="51"/>
      <c r="H16" s="55"/>
      <c r="I16" s="55"/>
      <c r="J16" s="61"/>
      <c r="K16" s="62"/>
      <c r="L16" s="63"/>
      <c r="M16"/>
      <c r="N16"/>
      <c r="O16" s="55"/>
      <c r="P16" s="55"/>
      <c r="Q16" s="61"/>
      <c r="R16" s="62"/>
      <c r="S16" s="63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5"/>
      <c r="B17" s="55" t="s">
        <v>62</v>
      </c>
      <c r="C17" s="64">
        <v>0</v>
      </c>
      <c r="D17" s="65" t="s">
        <v>62</v>
      </c>
      <c r="E17" s="66">
        <f>SUM(E13:E16)</f>
        <v>200</v>
      </c>
      <c r="F17" s="55"/>
      <c r="G17" s="51"/>
      <c r="H17" s="55"/>
      <c r="I17" s="55" t="s">
        <v>62</v>
      </c>
      <c r="J17" s="64">
        <f>SUM(J13:J16)</f>
        <v>0</v>
      </c>
      <c r="K17" s="65" t="s">
        <v>62</v>
      </c>
      <c r="L17" s="66">
        <f>SUM(L13:L16)</f>
        <v>5000</v>
      </c>
      <c r="M17" s="55"/>
      <c r="N17" s="55"/>
      <c r="O17" s="55"/>
      <c r="P17" s="55" t="s">
        <v>61</v>
      </c>
      <c r="Q17" s="64">
        <v>1300</v>
      </c>
      <c r="R17" s="65" t="s">
        <v>62</v>
      </c>
      <c r="S17" s="66">
        <f>SUM(S13:S16)</f>
        <v>1300</v>
      </c>
      <c r="T17" s="55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5"/>
      <c r="B18" s="55"/>
      <c r="C18" s="67"/>
      <c r="D18" s="68" t="s">
        <v>63</v>
      </c>
      <c r="E18" s="57">
        <v>200</v>
      </c>
      <c r="F18" s="55"/>
      <c r="G18" s="51"/>
      <c r="H18" s="55"/>
      <c r="I18" s="55"/>
      <c r="J18" s="67"/>
      <c r="K18" s="68" t="s">
        <v>63</v>
      </c>
      <c r="L18" s="57">
        <v>5000</v>
      </c>
      <c r="M18" s="55"/>
      <c r="N18" s="55"/>
      <c r="O18" s="55"/>
      <c r="P18" s="55"/>
      <c r="Q18" s="67"/>
      <c r="R18" s="68" t="s">
        <v>63</v>
      </c>
      <c r="S18" s="57">
        <v>0</v>
      </c>
      <c r="T18" s="55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5"/>
      <c r="B19" s="55"/>
      <c r="C19" s="68"/>
      <c r="D19" s="68"/>
      <c r="E19" s="68"/>
      <c r="F19" s="68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5</v>
      </c>
      <c r="B20" s="53"/>
      <c r="C20" s="94">
        <v>7200</v>
      </c>
      <c r="D20" s="94"/>
      <c r="E20" s="94"/>
      <c r="F20" s="54" t="s">
        <v>59</v>
      </c>
      <c r="G20" s="51"/>
      <c r="H20" s="53" t="s">
        <v>5</v>
      </c>
      <c r="I20" s="53"/>
      <c r="J20" s="94">
        <v>7410</v>
      </c>
      <c r="K20" s="94"/>
      <c r="L20" s="94"/>
      <c r="M20" s="54" t="s">
        <v>59</v>
      </c>
      <c r="N20" s="54"/>
      <c r="O20" s="53" t="s">
        <v>5</v>
      </c>
      <c r="P20" s="53"/>
      <c r="Q20" s="94">
        <v>5330</v>
      </c>
      <c r="R20" s="94"/>
      <c r="S20" s="94"/>
      <c r="T20" s="54" t="s">
        <v>59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5"/>
      <c r="B21" s="55"/>
      <c r="C21" s="56"/>
      <c r="D21" s="70"/>
      <c r="E21" s="71"/>
      <c r="F21" s="55"/>
      <c r="G21" s="51"/>
      <c r="H21" s="55"/>
      <c r="I21" s="55"/>
      <c r="J21" s="56"/>
      <c r="K21" s="70"/>
      <c r="L21" s="71"/>
      <c r="M21" s="55"/>
      <c r="N21" s="55"/>
      <c r="O21" s="55"/>
      <c r="P21" s="55"/>
      <c r="Q21" s="56"/>
      <c r="R21" s="70"/>
      <c r="S21" s="71"/>
      <c r="T21" s="55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5"/>
      <c r="B22" s="55"/>
      <c r="C22" s="57" t="s">
        <v>98</v>
      </c>
      <c r="D22" s="58"/>
      <c r="E22" s="57"/>
      <c r="F22" s="55"/>
      <c r="G22" s="51"/>
      <c r="H22" s="55"/>
      <c r="I22" s="55"/>
      <c r="J22" s="79" t="s">
        <v>116</v>
      </c>
      <c r="K22" s="58"/>
      <c r="L22" s="57"/>
      <c r="M22" s="55"/>
      <c r="N22" s="55"/>
      <c r="O22" s="55"/>
      <c r="P22" s="55"/>
      <c r="Q22" s="57" t="s">
        <v>128</v>
      </c>
      <c r="R22" s="58" t="s">
        <v>61</v>
      </c>
      <c r="S22" s="57">
        <v>1300</v>
      </c>
      <c r="T22" s="55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5"/>
      <c r="B23" s="55"/>
      <c r="C23" s="59"/>
      <c r="D23" s="57"/>
      <c r="E23" s="60"/>
      <c r="F23"/>
      <c r="G23" s="51"/>
      <c r="H23" s="55"/>
      <c r="I23" s="55"/>
      <c r="J23" s="59"/>
      <c r="K23" s="57"/>
      <c r="L23" s="60"/>
      <c r="M23"/>
      <c r="N23"/>
      <c r="O23" s="55"/>
      <c r="P23" s="55"/>
      <c r="Q23" s="59" t="s">
        <v>129</v>
      </c>
      <c r="R23" s="57"/>
      <c r="S23" s="60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5"/>
      <c r="B24" s="55"/>
      <c r="C24" s="59"/>
      <c r="D24" s="57"/>
      <c r="E24" s="54"/>
      <c r="F24" s="55"/>
      <c r="G24" s="51"/>
      <c r="H24" s="55"/>
      <c r="I24" s="55"/>
      <c r="J24" s="59"/>
      <c r="K24" s="57"/>
      <c r="L24" s="54"/>
      <c r="M24" s="55"/>
      <c r="N24" s="55"/>
      <c r="O24" s="55"/>
      <c r="P24" s="55" t="s">
        <v>62</v>
      </c>
      <c r="Q24" s="76">
        <v>1200</v>
      </c>
      <c r="R24" s="66" t="s">
        <v>62</v>
      </c>
      <c r="S24" s="75">
        <v>1300</v>
      </c>
      <c r="T24" s="55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5"/>
      <c r="B25" s="55"/>
      <c r="C25" s="61"/>
      <c r="D25" s="62"/>
      <c r="E25" s="63"/>
      <c r="F25"/>
      <c r="G25" s="51"/>
      <c r="H25" s="55"/>
      <c r="I25" s="55"/>
      <c r="J25" s="61"/>
      <c r="K25" s="62"/>
      <c r="L25" s="63"/>
      <c r="M25"/>
      <c r="N25"/>
      <c r="O25" s="55"/>
      <c r="P25" s="55"/>
      <c r="Q25" s="77" t="s">
        <v>150</v>
      </c>
      <c r="R25" s="74" t="s">
        <v>60</v>
      </c>
      <c r="S25" s="75">
        <v>100</v>
      </c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5"/>
      <c r="B26" s="55" t="s">
        <v>62</v>
      </c>
      <c r="C26" s="64">
        <v>1000</v>
      </c>
      <c r="D26" s="65" t="s">
        <v>130</v>
      </c>
      <c r="E26" s="66">
        <v>1000</v>
      </c>
      <c r="F26" s="55"/>
      <c r="G26" s="51"/>
      <c r="H26" s="55"/>
      <c r="I26" s="55" t="s">
        <v>62</v>
      </c>
      <c r="J26" s="64">
        <v>200</v>
      </c>
      <c r="K26" s="65" t="s">
        <v>131</v>
      </c>
      <c r="L26" s="66">
        <v>200</v>
      </c>
      <c r="M26" s="55"/>
      <c r="N26" s="55"/>
      <c r="O26" s="55"/>
      <c r="P26" s="55"/>
      <c r="Q26" s="64" t="s">
        <v>147</v>
      </c>
      <c r="R26" s="65" t="s">
        <v>60</v>
      </c>
      <c r="S26" s="66">
        <v>85</v>
      </c>
      <c r="T26" s="55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5"/>
      <c r="B27" s="55" t="s">
        <v>63</v>
      </c>
      <c r="C27" s="67">
        <v>0</v>
      </c>
      <c r="D27" s="68"/>
      <c r="E27" s="57"/>
      <c r="F27" s="55"/>
      <c r="G27" s="51"/>
      <c r="H27" s="55"/>
      <c r="I27" s="55" t="s">
        <v>63</v>
      </c>
      <c r="J27" s="67">
        <v>0</v>
      </c>
      <c r="K27" s="68"/>
      <c r="L27" s="57"/>
      <c r="M27" s="55"/>
      <c r="N27" s="55"/>
      <c r="O27" s="55"/>
      <c r="P27" s="55"/>
      <c r="Q27" s="67"/>
      <c r="R27" s="68"/>
      <c r="S27" s="57">
        <v>0</v>
      </c>
      <c r="T27" s="55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5"/>
      <c r="B28" s="55"/>
      <c r="C28" s="68"/>
      <c r="D28" s="68"/>
      <c r="E28" s="68"/>
      <c r="F28" s="68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5</v>
      </c>
      <c r="B29" s="53"/>
      <c r="C29" s="94">
        <v>9210</v>
      </c>
      <c r="D29" s="94"/>
      <c r="E29" s="94"/>
      <c r="F29" s="54" t="s">
        <v>59</v>
      </c>
      <c r="G29" s="51"/>
      <c r="H29" s="53" t="s">
        <v>5</v>
      </c>
      <c r="I29" s="53"/>
      <c r="J29" s="94">
        <v>3310</v>
      </c>
      <c r="K29" s="94"/>
      <c r="L29" s="94"/>
      <c r="M29" s="54" t="s">
        <v>59</v>
      </c>
      <c r="N29" s="54"/>
      <c r="O29" s="53" t="s">
        <v>5</v>
      </c>
      <c r="P29" s="53"/>
      <c r="Q29" s="94">
        <v>5310</v>
      </c>
      <c r="R29" s="94"/>
      <c r="S29" s="94"/>
      <c r="T29" s="54" t="s">
        <v>59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5"/>
      <c r="B30" s="55"/>
      <c r="C30" s="56"/>
      <c r="D30" s="70"/>
      <c r="E30" s="71"/>
      <c r="F30" s="55"/>
      <c r="G30" s="51"/>
      <c r="H30" s="55"/>
      <c r="I30" s="55"/>
      <c r="J30" s="56"/>
      <c r="K30" s="70" t="s">
        <v>63</v>
      </c>
      <c r="L30" s="73">
        <v>0</v>
      </c>
      <c r="M30" s="55"/>
      <c r="N30" s="55"/>
      <c r="O30" s="55"/>
      <c r="P30" s="55"/>
      <c r="Q30" s="56"/>
      <c r="R30" s="70" t="s">
        <v>63</v>
      </c>
      <c r="S30" s="73">
        <v>0</v>
      </c>
      <c r="T30" s="55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5"/>
      <c r="B31" s="55"/>
      <c r="C31" s="57" t="s">
        <v>132</v>
      </c>
      <c r="D31" s="58" t="s">
        <v>151</v>
      </c>
      <c r="E31" s="57">
        <v>15</v>
      </c>
      <c r="F31" s="55"/>
      <c r="G31" s="51"/>
      <c r="H31" s="55"/>
      <c r="I31" s="55"/>
      <c r="J31" s="57"/>
      <c r="K31" s="58" t="s">
        <v>149</v>
      </c>
      <c r="L31" s="57">
        <v>15</v>
      </c>
      <c r="M31" s="55"/>
      <c r="N31" s="55"/>
      <c r="O31" s="55"/>
      <c r="P31" s="55"/>
      <c r="Q31" s="57"/>
      <c r="R31" s="58" t="s">
        <v>148</v>
      </c>
      <c r="S31" s="57">
        <v>85</v>
      </c>
      <c r="T31" s="55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5"/>
      <c r="B32" s="55"/>
      <c r="C32" s="59"/>
      <c r="D32" s="57"/>
      <c r="E32" s="60"/>
      <c r="F32"/>
      <c r="G32" s="51"/>
      <c r="H32" s="55"/>
      <c r="I32" s="55"/>
      <c r="J32" s="59"/>
      <c r="K32" s="57"/>
      <c r="L32" s="60"/>
      <c r="M32"/>
      <c r="N32"/>
      <c r="O32" s="55"/>
      <c r="P32" s="55"/>
      <c r="Q32" s="59"/>
      <c r="R32" s="57"/>
      <c r="S32" s="60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5"/>
      <c r="B33" s="55"/>
      <c r="C33" s="59"/>
      <c r="D33" s="57"/>
      <c r="E33" s="54"/>
      <c r="F33" s="55"/>
      <c r="G33" s="51"/>
      <c r="H33" s="55"/>
      <c r="I33" s="55"/>
      <c r="J33" s="59"/>
      <c r="K33" s="57"/>
      <c r="L33" s="54"/>
      <c r="M33" s="55"/>
      <c r="N33" s="55"/>
      <c r="O33" s="55"/>
      <c r="P33" s="55"/>
      <c r="Q33" s="59"/>
      <c r="R33" s="57"/>
      <c r="S33" s="54"/>
      <c r="T33" s="55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5"/>
      <c r="B34" s="55"/>
      <c r="C34" s="61"/>
      <c r="D34" s="62"/>
      <c r="E34" s="63"/>
      <c r="F34"/>
      <c r="G34" s="51"/>
      <c r="H34" s="55"/>
      <c r="I34" s="55"/>
      <c r="J34" s="61"/>
      <c r="K34" s="62"/>
      <c r="L34" s="63"/>
      <c r="M34"/>
      <c r="N34"/>
      <c r="O34" s="55"/>
      <c r="P34" s="55"/>
      <c r="Q34" s="61"/>
      <c r="R34" s="62"/>
      <c r="S34" s="63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5"/>
      <c r="B35" s="55" t="s">
        <v>67</v>
      </c>
      <c r="C35" s="64"/>
      <c r="D35" s="65" t="s">
        <v>67</v>
      </c>
      <c r="E35" s="66"/>
      <c r="F35" s="55"/>
      <c r="G35" s="51"/>
      <c r="H35" s="55"/>
      <c r="I35" s="55" t="s">
        <v>62</v>
      </c>
      <c r="J35" s="64">
        <f>SUM(J31:J34)</f>
        <v>0</v>
      </c>
      <c r="K35" s="65" t="s">
        <v>62</v>
      </c>
      <c r="L35" s="66">
        <v>15</v>
      </c>
      <c r="M35" s="55"/>
      <c r="N35" s="55"/>
      <c r="O35" s="55"/>
      <c r="P35" s="55" t="s">
        <v>62</v>
      </c>
      <c r="Q35" s="64">
        <f>SUM(Q31:Q34)</f>
        <v>0</v>
      </c>
      <c r="R35" s="65" t="s">
        <v>62</v>
      </c>
      <c r="S35" s="66">
        <v>85</v>
      </c>
      <c r="T35" s="55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5"/>
      <c r="B36" s="55"/>
      <c r="C36" s="67">
        <v>0</v>
      </c>
      <c r="D36" s="68"/>
      <c r="E36" s="57"/>
      <c r="F36" s="55"/>
      <c r="G36" s="51"/>
      <c r="H36" s="55"/>
      <c r="I36" s="55" t="s">
        <v>60</v>
      </c>
      <c r="J36" s="67">
        <v>0</v>
      </c>
      <c r="K36" s="68" t="s">
        <v>64</v>
      </c>
      <c r="L36" s="57">
        <v>15</v>
      </c>
      <c r="M36" s="55"/>
      <c r="N36" s="55"/>
      <c r="O36" s="55"/>
      <c r="P36" s="55"/>
      <c r="Q36" s="67"/>
      <c r="R36" s="68" t="s">
        <v>63</v>
      </c>
      <c r="S36" s="57">
        <v>85</v>
      </c>
      <c r="T36" s="55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5"/>
      <c r="B37" s="55"/>
      <c r="C37" s="68"/>
      <c r="D37" s="68"/>
      <c r="E37" s="68"/>
      <c r="F37" s="68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5"/>
      <c r="B38" s="55"/>
      <c r="C38" s="68"/>
      <c r="D38" s="68"/>
      <c r="E38" s="68"/>
      <c r="F38" s="68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5"/>
      <c r="B39" s="55"/>
      <c r="C39" s="68"/>
      <c r="D39" s="68"/>
      <c r="E39" s="68"/>
      <c r="F39" s="68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5"/>
      <c r="B40" s="55"/>
      <c r="C40" s="68"/>
      <c r="D40" s="68"/>
      <c r="E40" s="68"/>
      <c r="F40" s="68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5"/>
      <c r="B41" s="55"/>
      <c r="C41" s="68"/>
      <c r="D41" s="68"/>
      <c r="E41" s="68"/>
      <c r="F41" s="68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5"/>
      <c r="B42" s="55"/>
      <c r="C42" s="68"/>
      <c r="D42" s="68"/>
      <c r="E42" s="68"/>
      <c r="F42" s="68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5"/>
      <c r="B43" s="55"/>
      <c r="C43" s="68"/>
      <c r="D43" s="68"/>
      <c r="E43" s="68"/>
      <c r="F43" s="68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5"/>
      <c r="B44" s="55"/>
      <c r="C44" s="68"/>
      <c r="D44" s="68"/>
      <c r="E44" s="68"/>
      <c r="F44" s="68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5"/>
      <c r="B45" s="55"/>
      <c r="C45" s="68"/>
      <c r="D45" s="68"/>
      <c r="E45" s="68"/>
      <c r="F45" s="68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5"/>
      <c r="B46" s="55"/>
      <c r="C46" s="68"/>
      <c r="D46" s="68"/>
      <c r="E46" s="68"/>
      <c r="F46" s="68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5"/>
      <c r="B47" s="55"/>
      <c r="C47" s="68"/>
      <c r="D47" s="68"/>
      <c r="E47" s="68"/>
      <c r="F47" s="68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5"/>
      <c r="B48" s="55"/>
      <c r="C48" s="68"/>
      <c r="D48" s="68"/>
      <c r="E48" s="68"/>
      <c r="F48" s="68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16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72"/>
      <c r="M49" s="72"/>
      <c r="N49" s="72"/>
      <c r="O49" s="72"/>
      <c r="P49" s="72"/>
    </row>
    <row r="50" spans="1:16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72"/>
      <c r="M50" s="72"/>
      <c r="N50" s="72"/>
      <c r="O50" s="72"/>
      <c r="P50" s="72"/>
    </row>
    <row r="51" spans="1:16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72"/>
      <c r="M51" s="72"/>
      <c r="N51" s="72"/>
      <c r="O51" s="72"/>
      <c r="P51" s="72"/>
    </row>
    <row r="52" spans="1:16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72"/>
      <c r="M52" s="72"/>
      <c r="N52" s="72"/>
      <c r="O52" s="72"/>
      <c r="P52" s="72"/>
    </row>
    <row r="53" spans="1:16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72"/>
      <c r="M53" s="72"/>
      <c r="N53" s="72"/>
      <c r="O53" s="72"/>
      <c r="P53" s="72"/>
    </row>
    <row r="54" spans="1:16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72"/>
      <c r="M54" s="72"/>
      <c r="N54" s="72"/>
      <c r="O54" s="72"/>
      <c r="P54" s="72"/>
    </row>
    <row r="55" spans="1:16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72"/>
      <c r="M55" s="72"/>
      <c r="N55" s="72"/>
      <c r="O55" s="72"/>
      <c r="P55" s="72"/>
    </row>
    <row r="56" spans="1:16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72"/>
      <c r="M56" s="72"/>
      <c r="N56" s="72"/>
      <c r="O56" s="72"/>
      <c r="P56" s="72"/>
    </row>
    <row r="57" spans="1:16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6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6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6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6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6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6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6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 x14ac:dyDescent="0.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11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1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 x14ac:dyDescent="0.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</row>
    <row r="74" spans="1:11" x14ac:dyDescent="0.2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1:11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1:11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1:11" x14ac:dyDescent="0.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11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1:11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1:11" x14ac:dyDescent="0.2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1:11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1:11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1:1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11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11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1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11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abSelected="1" zoomScaleNormal="100" workbookViewId="0">
      <selection activeCell="F13" sqref="F13"/>
    </sheetView>
  </sheetViews>
  <sheetFormatPr defaultColWidth="9" defaultRowHeight="15" x14ac:dyDescent="0.25"/>
  <cols>
    <col min="1" max="1" width="6.5" style="10" customWidth="1"/>
    <col min="2" max="2" width="43.5" style="10" customWidth="1"/>
    <col min="3" max="3" width="14.5" style="10" customWidth="1"/>
    <col min="4" max="4" width="11.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110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111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112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113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114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115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C13" sqref="C13"/>
    </sheetView>
  </sheetViews>
  <sheetFormatPr defaultColWidth="9" defaultRowHeight="15" x14ac:dyDescent="0.25"/>
  <cols>
    <col min="1" max="1" width="5.625" style="17" customWidth="1"/>
    <col min="2" max="2" width="29" style="17" customWidth="1"/>
    <col min="3" max="3" width="8.5" style="17" customWidth="1"/>
    <col min="4" max="4" width="32" style="17" customWidth="1"/>
    <col min="5" max="6" width="7.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134</v>
      </c>
      <c r="C7" s="23"/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133</v>
      </c>
      <c r="C8" s="24">
        <v>3300</v>
      </c>
      <c r="D8" s="24" t="s">
        <v>139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135</v>
      </c>
      <c r="C9" s="24">
        <v>2000</v>
      </c>
      <c r="D9" s="24" t="s">
        <v>140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 t="s">
        <v>136</v>
      </c>
      <c r="C10" s="25">
        <v>5300</v>
      </c>
      <c r="D10" s="30" t="s">
        <v>44</v>
      </c>
      <c r="E10" s="26"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 t="s">
        <v>137</v>
      </c>
      <c r="C11" s="24"/>
      <c r="D11" s="24" t="s">
        <v>141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142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 t="s">
        <v>138</v>
      </c>
      <c r="C13" s="24">
        <v>0</v>
      </c>
      <c r="D13" s="31" t="s">
        <v>45</v>
      </c>
      <c r="E13" s="23"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9" sqref="C9"/>
    </sheetView>
  </sheetViews>
  <sheetFormatPr defaultRowHeight="15" x14ac:dyDescent="0.25"/>
  <cols>
    <col min="1" max="1" width="3.375" customWidth="1"/>
    <col min="2" max="2" width="43.5" customWidth="1"/>
    <col min="3" max="3" width="13.37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14" zoomScaleNormal="100" workbookViewId="0">
      <selection activeCell="C19" sqref="C19"/>
    </sheetView>
  </sheetViews>
  <sheetFormatPr defaultRowHeight="15" x14ac:dyDescent="0.25"/>
  <cols>
    <col min="1" max="1" width="4" customWidth="1"/>
    <col min="2" max="2" width="65.5" customWidth="1"/>
    <col min="3" max="3" width="18" customWidth="1"/>
    <col min="4" max="4" width="18.375" hidden="1" customWidth="1"/>
    <col min="5" max="5" width="7" style="45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8" t="s">
        <v>16</v>
      </c>
      <c r="C3" s="43" t="s">
        <v>56</v>
      </c>
      <c r="D3" s="78" t="s">
        <v>17</v>
      </c>
      <c r="E3" s="43" t="s">
        <v>18</v>
      </c>
    </row>
    <row r="4" spans="1:5" ht="30" customHeight="1" x14ac:dyDescent="0.25">
      <c r="A4" s="43">
        <v>1</v>
      </c>
      <c r="B4" s="44" t="s">
        <v>54</v>
      </c>
      <c r="C4" s="43">
        <v>1300</v>
      </c>
      <c r="D4" s="21"/>
      <c r="E4" s="43">
        <v>1</v>
      </c>
    </row>
    <row r="5" spans="1:5" ht="30" customHeight="1" x14ac:dyDescent="0.25">
      <c r="A5" s="43">
        <v>2</v>
      </c>
      <c r="B5" s="81" t="s">
        <v>69</v>
      </c>
      <c r="C5" s="43">
        <v>1000</v>
      </c>
      <c r="D5" s="21"/>
      <c r="E5" s="43">
        <v>1</v>
      </c>
    </row>
    <row r="6" spans="1:5" ht="30" customHeight="1" x14ac:dyDescent="0.25">
      <c r="A6" s="43">
        <v>3</v>
      </c>
      <c r="B6" s="44" t="s">
        <v>70</v>
      </c>
      <c r="C6" s="43">
        <v>3000</v>
      </c>
      <c r="D6" s="21"/>
      <c r="E6" s="43">
        <v>1</v>
      </c>
    </row>
    <row r="7" spans="1:5" ht="30" customHeight="1" x14ac:dyDescent="0.25">
      <c r="A7" s="43">
        <v>4</v>
      </c>
      <c r="B7" s="44" t="s">
        <v>20</v>
      </c>
      <c r="C7" s="43">
        <v>13115</v>
      </c>
      <c r="D7" s="21" t="s">
        <v>19</v>
      </c>
      <c r="E7" s="43">
        <v>1</v>
      </c>
    </row>
    <row r="8" spans="1:5" ht="30" customHeight="1" x14ac:dyDescent="0.25">
      <c r="A8" s="43">
        <v>5</v>
      </c>
      <c r="B8" s="44" t="s">
        <v>21</v>
      </c>
      <c r="C8" s="43">
        <v>1300</v>
      </c>
      <c r="D8" s="21" t="s">
        <v>19</v>
      </c>
      <c r="E8" s="43">
        <v>1</v>
      </c>
    </row>
    <row r="9" spans="1:5" ht="30" customHeight="1" x14ac:dyDescent="0.25">
      <c r="A9" s="43">
        <v>6</v>
      </c>
      <c r="B9" s="44" t="s">
        <v>22</v>
      </c>
      <c r="C9" s="43">
        <v>2000</v>
      </c>
      <c r="D9" s="21" t="s">
        <v>19</v>
      </c>
      <c r="E9" s="43">
        <v>1</v>
      </c>
    </row>
    <row r="10" spans="1:5" ht="30" customHeight="1" x14ac:dyDescent="0.25">
      <c r="A10" s="43">
        <v>7</v>
      </c>
      <c r="B10" s="44" t="s">
        <v>23</v>
      </c>
      <c r="C10" s="43">
        <v>2000</v>
      </c>
      <c r="D10" s="21" t="s">
        <v>19</v>
      </c>
      <c r="E10" s="43">
        <v>1</v>
      </c>
    </row>
    <row r="11" spans="1:5" ht="30" customHeight="1" x14ac:dyDescent="0.25">
      <c r="A11" s="43">
        <v>8</v>
      </c>
      <c r="B11" s="81" t="s">
        <v>24</v>
      </c>
      <c r="C11" s="43">
        <v>200</v>
      </c>
      <c r="D11" s="21" t="s">
        <v>19</v>
      </c>
      <c r="E11" s="43">
        <v>1</v>
      </c>
    </row>
    <row r="12" spans="1:5" ht="30" customHeight="1" x14ac:dyDescent="0.25">
      <c r="A12" s="43">
        <v>9</v>
      </c>
      <c r="B12" s="44" t="s">
        <v>25</v>
      </c>
      <c r="C12" s="43">
        <v>5000</v>
      </c>
      <c r="D12" s="21" t="s">
        <v>19</v>
      </c>
      <c r="E12" s="43">
        <v>1</v>
      </c>
    </row>
    <row r="13" spans="1:5" ht="30" customHeight="1" x14ac:dyDescent="0.25">
      <c r="A13" s="43">
        <v>10</v>
      </c>
      <c r="B13" s="44" t="s">
        <v>26</v>
      </c>
      <c r="C13" s="43">
        <v>15</v>
      </c>
      <c r="D13" s="21" t="s">
        <v>19</v>
      </c>
      <c r="E13" s="43">
        <v>1</v>
      </c>
    </row>
    <row r="14" spans="1:5" ht="30" customHeight="1" x14ac:dyDescent="0.25">
      <c r="A14" s="43">
        <v>11</v>
      </c>
      <c r="B14" s="44" t="s">
        <v>27</v>
      </c>
      <c r="C14" s="43">
        <v>85</v>
      </c>
      <c r="D14" s="21" t="s">
        <v>19</v>
      </c>
      <c r="E14" s="43">
        <v>1</v>
      </c>
    </row>
    <row r="15" spans="1:5" ht="30" customHeight="1" x14ac:dyDescent="0.25">
      <c r="A15" s="43">
        <v>12</v>
      </c>
      <c r="B15" s="44" t="s">
        <v>28</v>
      </c>
      <c r="C15" s="43">
        <v>6500</v>
      </c>
      <c r="D15" s="21" t="s">
        <v>19</v>
      </c>
      <c r="E15" s="43">
        <v>1</v>
      </c>
    </row>
    <row r="16" spans="1:5" ht="30" customHeight="1" x14ac:dyDescent="0.25">
      <c r="A16" s="43">
        <v>13</v>
      </c>
      <c r="B16" s="44" t="s">
        <v>29</v>
      </c>
      <c r="C16" s="43">
        <v>5300</v>
      </c>
      <c r="D16" s="21" t="s">
        <v>19</v>
      </c>
      <c r="E16" s="43">
        <v>1</v>
      </c>
    </row>
    <row r="17" spans="1:5" ht="30" customHeight="1" x14ac:dyDescent="0.25">
      <c r="A17" s="43">
        <v>14</v>
      </c>
      <c r="B17" s="44" t="s">
        <v>30</v>
      </c>
      <c r="C17" s="43">
        <v>215</v>
      </c>
      <c r="D17" s="21" t="s">
        <v>19</v>
      </c>
      <c r="E17" s="43">
        <v>1</v>
      </c>
    </row>
    <row r="18" spans="1:5" ht="30" customHeight="1" x14ac:dyDescent="0.25">
      <c r="A18" s="43">
        <v>15</v>
      </c>
      <c r="B18" s="44" t="s">
        <v>31</v>
      </c>
      <c r="C18" s="43">
        <v>5085</v>
      </c>
      <c r="D18" s="21" t="s">
        <v>19</v>
      </c>
      <c r="E18" s="43">
        <v>1</v>
      </c>
    </row>
    <row r="19" spans="1:5" ht="30" customHeight="1" x14ac:dyDescent="0.25">
      <c r="A19" s="43">
        <v>16</v>
      </c>
      <c r="B19" s="44" t="s">
        <v>71</v>
      </c>
      <c r="C19" s="43">
        <v>5300</v>
      </c>
      <c r="D19" s="21"/>
      <c r="E19" s="43">
        <v>1</v>
      </c>
    </row>
    <row r="20" spans="1:5" ht="30" customHeight="1" x14ac:dyDescent="0.25">
      <c r="A20" s="43">
        <v>17</v>
      </c>
      <c r="B20" s="44" t="s">
        <v>32</v>
      </c>
      <c r="C20" s="43">
        <v>300</v>
      </c>
      <c r="D20" s="21" t="s">
        <v>19</v>
      </c>
      <c r="E20" s="43">
        <v>1</v>
      </c>
    </row>
    <row r="21" spans="1:5" ht="30" customHeight="1" x14ac:dyDescent="0.25">
      <c r="A21" s="43">
        <v>18</v>
      </c>
      <c r="B21" s="44" t="s">
        <v>33</v>
      </c>
      <c r="C21" s="43">
        <v>100</v>
      </c>
      <c r="D21" s="21" t="s">
        <v>19</v>
      </c>
      <c r="E21" s="43">
        <v>1</v>
      </c>
    </row>
    <row r="22" spans="1:5" ht="30" customHeight="1" x14ac:dyDescent="0.25">
      <c r="A22" s="43">
        <v>19</v>
      </c>
      <c r="B22" s="44" t="s">
        <v>34</v>
      </c>
      <c r="C22" s="43">
        <v>85</v>
      </c>
      <c r="D22" s="21"/>
      <c r="E22" s="43">
        <v>1</v>
      </c>
    </row>
    <row r="23" spans="1:5" ht="30" customHeight="1" x14ac:dyDescent="0.25">
      <c r="A23" s="43">
        <v>20</v>
      </c>
      <c r="B23" s="44" t="s">
        <v>55</v>
      </c>
      <c r="C23" s="43">
        <v>15</v>
      </c>
      <c r="D23" s="21"/>
      <c r="E23" s="43">
        <v>1</v>
      </c>
    </row>
    <row r="24" spans="1:5" ht="30" customHeight="1" x14ac:dyDescent="0.25">
      <c r="A24" s="21"/>
      <c r="B24" s="21"/>
      <c r="C24" s="21"/>
      <c r="D24" s="21"/>
      <c r="E24" s="46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2023-03-19T15:18:34Z</dcterms:modified>
</cp:coreProperties>
</file>