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E3C40426-1E14-4B61-9361-703DC11DCC99}" xr6:coauthVersionLast="46" xr6:coauthVersionMax="46" xr10:uidLastSave="{00000000-0000-0000-0000-000000000000}"/>
  <bookViews>
    <workbookView xWindow="-108" yWindow="-108" windowWidth="23256" windowHeight="12456" activeTab="3" xr2:uid="{00000000-000D-0000-FFFF-FFFF00000000}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91029"/>
</workbook>
</file>

<file path=xl/calcChain.xml><?xml version="1.0" encoding="utf-8"?>
<calcChain xmlns="http://schemas.openxmlformats.org/spreadsheetml/2006/main">
  <c r="D30" i="10" l="1"/>
  <c r="D23" i="10"/>
  <c r="D15" i="10"/>
  <c r="D17" i="10" s="1"/>
  <c r="C23" i="10"/>
  <c r="C31" i="10" s="1"/>
  <c r="C33" i="10" s="1"/>
  <c r="E18" i="5"/>
  <c r="E17" i="5"/>
  <c r="B19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E19" i="5" l="1"/>
  <c r="D31" i="10"/>
  <c r="D33" i="10" s="1"/>
  <c r="E15" i="5"/>
  <c r="F41" i="6"/>
  <c r="F22" i="6"/>
  <c r="C14" i="6" l="1"/>
  <c r="C33" i="6" l="1"/>
  <c r="C29" i="6"/>
  <c r="C22" i="6"/>
  <c r="F23" i="4"/>
  <c r="C41" i="6" l="1"/>
</calcChain>
</file>

<file path=xl/sharedStrings.xml><?xml version="1.0" encoding="utf-8"?>
<sst xmlns="http://schemas.openxmlformats.org/spreadsheetml/2006/main" count="110" uniqueCount="98">
  <si>
    <t>საწარმო X</t>
  </si>
  <si>
    <t>საწესდებო კაპიტალი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</si>
  <si>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</si>
  <si>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</si>
  <si>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</si>
  <si>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</si>
  <si>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</si>
  <si>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</si>
  <si>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</si>
  <si>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</si>
  <si>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</si>
  <si>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</si>
  <si>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</si>
  <si>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</si>
  <si>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</si>
  <si>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</si>
  <si>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</si>
  <si>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</si>
  <si>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</si>
  <si>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</si>
  <si>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</si>
  <si>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</si>
  <si>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</si>
  <si>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</si>
  <si>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</si>
  <si>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</si>
  <si>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</si>
  <si>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</si>
  <si>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</si>
  <si>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</si>
  <si>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</si>
  <si>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</si>
  <si>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</si>
  <si>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</si>
  <si>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</si>
  <si>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</si>
  <si>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</si>
  <si>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>საანგარიშო პერიოდისათვის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</si>
  <si>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</si>
  <si>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</si>
  <si>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</si>
  <si>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</si>
  <si>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</si>
  <si>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</si>
  <si>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</si>
  <si>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</si>
  <si>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</si>
  <si>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</si>
  <si>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</si>
  <si>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</si>
  <si>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</si>
  <si>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</si>
  <si>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</si>
  <si>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</si>
  <si>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</si>
  <si>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</si>
  <si>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</si>
  <si>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</si>
  <si>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</si>
  <si>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</si>
  <si>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</si>
  <si>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</si>
  <si>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</si>
  <si>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</si>
  <si>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</si>
  <si>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</si>
  <si>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</si>
  <si>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</si>
  <si>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</si>
  <si>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</si>
  <si>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</si>
  <si>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</si>
  <si>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</si>
  <si>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</si>
  <si>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</si>
  <si>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</si>
  <si>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</si>
  <si>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</si>
  <si>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</si>
  <si>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</si>
  <si>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</si>
  <si>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</si>
  <si>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</si>
  <si>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სუბიექტი: შპს.''თინათინი''</t>
  </si>
  <si>
    <t>საქმიანობის ტიპი: საოჯახო საქონლის რეალიზაცია</t>
  </si>
  <si>
    <t>რეგისტრაციის ადგილი:თელავი</t>
  </si>
  <si>
    <t>მისამართი:ვაჟა-ფშაველას 15</t>
  </si>
  <si>
    <t>გაზომვის ერთეული: ლარი</t>
  </si>
  <si>
    <t>წარდგენის თარიღი:31 დეკემბერი 2019წ.</t>
  </si>
  <si>
    <t>თ.დოლაბერიძე</t>
  </si>
  <si>
    <t>მისამართი  თელავი ვაჟა-ფშაველას 15</t>
  </si>
  <si>
    <t>წარდგენის თარიღი:31დეკემბერი 2019წ.</t>
  </si>
  <si>
    <t>წარდგენის თარიღი31 დეკემბერი 2019წ.</t>
  </si>
  <si>
    <t>საქმიანობის ტიპი:საოჯახო საქონლის რეალიზაცია</t>
  </si>
  <si>
    <t>მისამართი:თელავი.ვაჟა-ფშაველას 15</t>
  </si>
  <si>
    <t xml:space="preserve">სუბიექტი  შპს.''თინათინი'' </t>
  </si>
  <si>
    <t xml:space="preserve"> საქმიანობის ტიპი საოჯახო საქონლის რეალიზაცია</t>
  </si>
  <si>
    <t>მისამართი:თელავი ვაჟა-ფშაველას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</si>
</sst>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/>
    <xf numFmtId="0" fontId="14" fillId="2" borderId="0" xfId="1" applyFont="1" applyFill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1" fontId="12" fillId="2" borderId="0" xfId="1" applyNumberFormat="1" applyFont="1" applyFill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Alignment="1">
      <alignment horizontal="center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11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/>
    <xf numFmtId="3" fontId="10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0" fontId="14" fillId="2" borderId="0" xfId="1" applyFont="1" applyFill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_Programa konversiis qarTulad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105"/>
  <sheetViews>
    <sheetView topLeftCell="A3" workbookViewId="0">
      <selection activeCell="P28" sqref="P28"/>
    </sheetView>
  </sheetViews>
  <sheetFormatPr defaultColWidth="9" defaultRowHeight="14.4" x14ac:dyDescent="0.3"/>
  <cols>
    <col min="1" max="1" width="43.33203125" style="1" customWidth="1"/>
    <col min="2" max="4" width="2.88671875" style="1" customWidth="1"/>
    <col min="5" max="6" width="8.109375" style="1" customWidth="1"/>
    <col min="7" max="7" width="5.33203125" style="1" customWidth="1"/>
    <col min="8" max="8" width="3.33203125" style="1" customWidth="1"/>
    <col min="9" max="9" width="9" style="1" customWidth="1"/>
    <col min="10" max="16384" width="9" style="1"/>
  </cols>
  <sheetData>
    <row r="1" spans="1:22" ht="15.75" customHeight="1" x14ac:dyDescent="0.35">
      <c r="A1" s="78" t="s">
        <v>42</v>
      </c>
      <c r="B1" s="78"/>
      <c r="C1" s="78"/>
      <c r="D1" s="78"/>
      <c r="E1" s="78"/>
      <c r="F1" s="78"/>
      <c r="G1" s="78"/>
      <c r="H1" s="78"/>
      <c r="I1" s="7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78" t="s">
        <v>37</v>
      </c>
      <c r="B2" s="78"/>
      <c r="C2" s="78"/>
      <c r="D2" s="78"/>
      <c r="E2" s="78"/>
      <c r="F2" s="78"/>
      <c r="G2" s="78"/>
      <c r="H2" s="78"/>
      <c r="I2" s="7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75" customHeight="1" x14ac:dyDescent="0.3">
      <c r="A3" s="79" t="s">
        <v>43</v>
      </c>
      <c r="B3" s="79"/>
      <c r="C3" s="79"/>
      <c r="D3" s="79"/>
      <c r="E3" s="79"/>
      <c r="F3" s="79"/>
      <c r="G3" s="79"/>
      <c r="H3" s="79"/>
      <c r="I3" s="7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3">
      <c r="A4" s="6"/>
      <c r="B4" s="6"/>
      <c r="C4" s="6"/>
      <c r="D4" s="6"/>
      <c r="E4" s="6"/>
      <c r="F4" s="6"/>
      <c r="G4" s="6"/>
      <c r="H4" s="6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80" t="s">
        <v>83</v>
      </c>
      <c r="B5" s="80"/>
      <c r="C5" s="80"/>
      <c r="D5" s="80"/>
      <c r="E5" s="80"/>
      <c r="F5" s="80"/>
      <c r="G5" s="80"/>
      <c r="H5" s="80"/>
      <c r="I5" s="8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80" t="s">
        <v>84</v>
      </c>
      <c r="B6" s="80"/>
      <c r="C6" s="80"/>
      <c r="D6" s="80"/>
      <c r="E6" s="80"/>
      <c r="F6" s="80"/>
      <c r="G6" s="80"/>
      <c r="H6" s="80"/>
      <c r="I6" s="8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80" t="s">
        <v>85</v>
      </c>
      <c r="B7" s="80"/>
      <c r="C7" s="80"/>
      <c r="D7" s="80"/>
      <c r="E7" s="80"/>
      <c r="F7" s="80"/>
      <c r="G7" s="80"/>
      <c r="H7" s="80"/>
      <c r="I7" s="8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80" t="s">
        <v>86</v>
      </c>
      <c r="B8" s="80"/>
      <c r="C8" s="80"/>
      <c r="D8" s="80"/>
      <c r="E8" s="80"/>
      <c r="F8" s="80"/>
      <c r="G8" s="80"/>
      <c r="H8" s="80"/>
      <c r="I8" s="8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0" t="s">
        <v>87</v>
      </c>
      <c r="B9" s="30"/>
      <c r="C9" s="30"/>
      <c r="D9" s="30"/>
      <c r="E9" s="30"/>
      <c r="F9" s="30"/>
      <c r="G9" s="30"/>
      <c r="H9" s="30"/>
      <c r="I9" s="3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0" t="s">
        <v>88</v>
      </c>
      <c r="B10" s="30"/>
      <c r="C10" s="30"/>
      <c r="D10" s="30"/>
      <c r="E10" s="30"/>
      <c r="F10" s="30"/>
      <c r="G10" s="30"/>
      <c r="H10" s="30"/>
      <c r="I10" s="3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29"/>
      <c r="B11" s="29"/>
      <c r="C11" s="29"/>
      <c r="D11" s="29"/>
      <c r="E11" s="29"/>
      <c r="F11" s="29"/>
      <c r="G11" s="29"/>
      <c r="H11" s="29"/>
      <c r="I11" s="2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.2" x14ac:dyDescent="0.35">
      <c r="A12" s="7"/>
      <c r="B12" s="7"/>
      <c r="C12" s="7"/>
      <c r="D12" s="7"/>
      <c r="E12" s="7"/>
      <c r="F12" s="8" t="s">
        <v>44</v>
      </c>
      <c r="G12" s="7"/>
      <c r="H12" s="8"/>
      <c r="I12" s="8" t="s">
        <v>45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.6" x14ac:dyDescent="0.45">
      <c r="A13" s="9"/>
      <c r="B13" s="9"/>
      <c r="C13" s="5"/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3">
      <c r="A14" s="12" t="s">
        <v>2</v>
      </c>
      <c r="B14" s="10"/>
      <c r="C14" s="10"/>
      <c r="D14" s="10"/>
      <c r="E14" s="10"/>
      <c r="F14" s="11">
        <v>56000</v>
      </c>
      <c r="G14" s="10"/>
      <c r="H14" s="11"/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3">
      <c r="A15" s="81" t="s">
        <v>3</v>
      </c>
      <c r="B15" s="81"/>
      <c r="C15" s="81"/>
      <c r="D15" s="10"/>
      <c r="E15" s="10"/>
      <c r="F15" s="11">
        <v>42000</v>
      </c>
      <c r="G15" s="10"/>
      <c r="H15" s="11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3">
      <c r="A16" s="82" t="s">
        <v>4</v>
      </c>
      <c r="B16" s="82"/>
      <c r="C16" s="82"/>
      <c r="D16" s="12"/>
      <c r="E16" s="12"/>
      <c r="F16" s="32">
        <v>14000</v>
      </c>
      <c r="G16" s="12"/>
      <c r="H16" s="11"/>
      <c r="I16" s="32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3">
      <c r="A17" s="56" t="s">
        <v>75</v>
      </c>
      <c r="B17" s="10"/>
      <c r="C17" s="10"/>
      <c r="D17" s="12"/>
      <c r="E17" s="12"/>
      <c r="F17" s="33"/>
      <c r="G17" s="12"/>
      <c r="H17" s="11"/>
      <c r="I17" s="3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3">
      <c r="A18" s="56" t="s">
        <v>76</v>
      </c>
      <c r="B18" s="10"/>
      <c r="C18" s="10"/>
      <c r="D18" s="12"/>
      <c r="E18" s="12"/>
      <c r="F18" s="33">
        <v>400</v>
      </c>
      <c r="G18" s="12"/>
      <c r="H18" s="11"/>
      <c r="I18" s="3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9" ht="15" thickBot="1" x14ac:dyDescent="0.35">
      <c r="A19" s="81" t="s">
        <v>5</v>
      </c>
      <c r="B19" s="81"/>
      <c r="C19" s="81"/>
      <c r="D19" s="12"/>
      <c r="E19" s="12"/>
      <c r="F19" s="13">
        <v>1403</v>
      </c>
      <c r="G19" s="12"/>
      <c r="H19" s="11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6.2" x14ac:dyDescent="0.35">
      <c r="A20" s="83" t="s">
        <v>6</v>
      </c>
      <c r="B20" s="83"/>
      <c r="C20" s="83"/>
      <c r="D20" s="12"/>
      <c r="E20" s="12"/>
      <c r="F20" s="14">
        <v>12197</v>
      </c>
      <c r="G20" s="15"/>
      <c r="H20" s="14"/>
      <c r="I20" s="14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3">
      <c r="A21" s="81"/>
      <c r="B21" s="81"/>
      <c r="C21" s="81"/>
      <c r="D21" s="12"/>
      <c r="E21" s="12"/>
      <c r="F21" s="16"/>
      <c r="G21" s="12"/>
      <c r="H21" s="16"/>
      <c r="I21" s="1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3">
      <c r="A22" s="81" t="s">
        <v>36</v>
      </c>
      <c r="B22" s="81"/>
      <c r="C22" s="81"/>
      <c r="D22" s="10"/>
      <c r="E22" s="10"/>
      <c r="F22" s="17">
        <v>1500</v>
      </c>
      <c r="G22" s="10"/>
      <c r="H22" s="17"/>
      <c r="I22" s="17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6.2" x14ac:dyDescent="0.35">
      <c r="A23" s="84" t="s">
        <v>46</v>
      </c>
      <c r="B23" s="84"/>
      <c r="C23" s="84"/>
      <c r="D23" s="18"/>
      <c r="E23" s="18"/>
      <c r="F23" s="19">
        <f>F20-F22</f>
        <v>10697</v>
      </c>
      <c r="G23" s="20"/>
      <c r="H23" s="14"/>
      <c r="I23" s="19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3">
      <c r="A24" s="86" t="s">
        <v>7</v>
      </c>
      <c r="B24" s="86"/>
      <c r="C24" s="86"/>
      <c r="D24" s="21"/>
      <c r="E24" s="21"/>
      <c r="F24" s="22">
        <v>800</v>
      </c>
      <c r="G24" s="21"/>
      <c r="H24" s="31"/>
      <c r="I24" s="2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" thickBot="1" x14ac:dyDescent="0.35">
      <c r="A25" s="84" t="s">
        <v>47</v>
      </c>
      <c r="B25" s="84"/>
      <c r="C25" s="84"/>
      <c r="D25" s="21"/>
      <c r="E25" s="21"/>
      <c r="F25" s="33">
        <v>9897</v>
      </c>
      <c r="G25" s="21"/>
      <c r="H25" s="23"/>
      <c r="I25" s="33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" thickTop="1" x14ac:dyDescent="0.3">
      <c r="A26" s="24"/>
      <c r="B26" s="24"/>
      <c r="C26" s="24"/>
      <c r="D26" s="24"/>
      <c r="E26" s="24"/>
      <c r="F26" s="25"/>
      <c r="G26" s="24"/>
      <c r="H26" s="24"/>
      <c r="I26" s="2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4"/>
      <c r="B27" s="24"/>
      <c r="C27" s="24"/>
      <c r="D27" s="24"/>
      <c r="E27" s="24"/>
      <c r="F27" s="24"/>
      <c r="G27" s="24"/>
      <c r="H27" s="24"/>
      <c r="I27" s="2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4"/>
      <c r="B28" s="24"/>
      <c r="C28" s="24"/>
      <c r="D28" s="24"/>
      <c r="E28" s="24"/>
      <c r="F28" s="24"/>
      <c r="G28" s="24"/>
      <c r="H28" s="24"/>
      <c r="I28" s="2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85" t="s">
        <v>8</v>
      </c>
      <c r="B29" s="85"/>
      <c r="C29" s="85"/>
      <c r="D29" s="26"/>
      <c r="E29" s="26"/>
      <c r="F29" s="75" t="s">
        <v>89</v>
      </c>
      <c r="G29" s="75"/>
      <c r="H29" s="75"/>
      <c r="I29" s="7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x14ac:dyDescent="0.3">
      <c r="A30" s="27"/>
      <c r="B30" s="24"/>
      <c r="C30" s="10"/>
      <c r="D30" s="6"/>
      <c r="E30" s="6"/>
      <c r="F30" s="6"/>
      <c r="G30" s="6"/>
      <c r="H30" s="6"/>
      <c r="I30" s="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x14ac:dyDescent="0.3">
      <c r="A31" s="27"/>
      <c r="B31" s="24"/>
      <c r="C31" s="10"/>
      <c r="D31" s="6"/>
      <c r="E31" s="6"/>
      <c r="F31" s="6"/>
      <c r="G31" s="6"/>
      <c r="H31" s="6"/>
      <c r="I31" s="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3">
      <c r="A32" s="27"/>
      <c r="B32" s="75"/>
      <c r="C32" s="75"/>
      <c r="D32" s="6"/>
      <c r="E32" s="6"/>
      <c r="F32" s="76"/>
      <c r="G32" s="76"/>
      <c r="H32" s="76"/>
      <c r="I32" s="7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3">
      <c r="A33" s="27"/>
      <c r="B33" s="28"/>
      <c r="C33" s="6"/>
      <c r="D33" s="6"/>
      <c r="E33" s="6"/>
      <c r="F33" s="6"/>
      <c r="G33" s="6"/>
      <c r="H33" s="6"/>
      <c r="I33" s="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.6" x14ac:dyDescent="0.45">
      <c r="A34" s="27"/>
      <c r="B34" s="9"/>
      <c r="C34" s="5"/>
      <c r="D34" s="26"/>
      <c r="E34" s="26"/>
      <c r="F34" s="75"/>
      <c r="G34" s="75"/>
      <c r="H34" s="75"/>
      <c r="I34" s="7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3">
      <c r="A37" s="2"/>
      <c r="B37" s="2"/>
      <c r="C37" s="2"/>
      <c r="D37" s="77"/>
      <c r="E37" s="77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W539"/>
  <sheetViews>
    <sheetView topLeftCell="A11" workbookViewId="0">
      <selection activeCell="N20" sqref="N20"/>
    </sheetView>
  </sheetViews>
  <sheetFormatPr defaultColWidth="9" defaultRowHeight="14.4" x14ac:dyDescent="0.3"/>
  <cols>
    <col min="1" max="1" width="48.109375" style="36" customWidth="1"/>
    <col min="2" max="2" width="8.33203125" style="36" customWidth="1"/>
    <col min="3" max="3" width="9.21875" style="36" customWidth="1"/>
    <col min="4" max="4" width="3.33203125" style="36" customWidth="1"/>
    <col min="5" max="5" width="7.33203125" style="36" customWidth="1"/>
    <col min="6" max="6" width="9" style="36"/>
    <col min="7" max="7" width="1.44140625" style="36" customWidth="1"/>
    <col min="8" max="8" width="0.6640625" style="36" customWidth="1"/>
    <col min="9" max="9" width="0.88671875" style="36" customWidth="1"/>
    <col min="10" max="16384" width="9" style="36"/>
  </cols>
  <sheetData>
    <row r="1" spans="1:75" ht="24.75" customHeight="1" x14ac:dyDescent="0.45">
      <c r="A1" s="89" t="s">
        <v>51</v>
      </c>
      <c r="B1" s="89"/>
      <c r="C1" s="89"/>
      <c r="D1" s="89"/>
      <c r="E1" s="89"/>
      <c r="F1" s="89"/>
      <c r="G1" s="34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75" ht="6.75" customHeight="1" x14ac:dyDescent="0.35">
      <c r="A2" s="37"/>
      <c r="B2" s="37"/>
      <c r="C2" s="37"/>
      <c r="D2" s="37"/>
      <c r="E2" s="37"/>
      <c r="F2" s="37"/>
      <c r="G2" s="37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</row>
    <row r="3" spans="1:75" ht="15.75" customHeight="1" x14ac:dyDescent="0.35">
      <c r="A3" s="90" t="s">
        <v>48</v>
      </c>
      <c r="B3" s="90"/>
      <c r="C3" s="90"/>
      <c r="D3" s="90"/>
      <c r="E3" s="90"/>
      <c r="F3" s="90"/>
      <c r="G3" s="3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</row>
    <row r="4" spans="1:75" ht="15.75" customHeight="1" x14ac:dyDescent="0.3">
      <c r="A4" s="91" t="s">
        <v>83</v>
      </c>
      <c r="B4" s="91"/>
      <c r="C4" s="91"/>
      <c r="D4" s="91"/>
      <c r="E4" s="91"/>
      <c r="F4" s="91"/>
      <c r="G4" s="91"/>
      <c r="H4" s="91"/>
      <c r="I4" s="91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</row>
    <row r="5" spans="1:75" ht="15.75" customHeight="1" x14ac:dyDescent="0.3">
      <c r="A5" s="80" t="s">
        <v>84</v>
      </c>
      <c r="B5" s="80"/>
      <c r="C5" s="80"/>
      <c r="D5" s="80"/>
      <c r="E5" s="80"/>
      <c r="F5" s="80"/>
      <c r="G5" s="80"/>
      <c r="H5" s="80"/>
      <c r="I5" s="80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</row>
    <row r="6" spans="1:75" ht="15.75" customHeight="1" x14ac:dyDescent="0.3">
      <c r="A6" s="80" t="s">
        <v>90</v>
      </c>
      <c r="B6" s="80"/>
      <c r="C6" s="80"/>
      <c r="D6" s="80"/>
      <c r="E6" s="80"/>
      <c r="F6" s="80"/>
      <c r="G6" s="80"/>
      <c r="H6" s="80"/>
      <c r="I6" s="80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</row>
    <row r="7" spans="1:75" ht="15.75" customHeight="1" x14ac:dyDescent="0.3">
      <c r="A7" s="30" t="s">
        <v>87</v>
      </c>
      <c r="B7" s="30"/>
      <c r="C7" s="30"/>
      <c r="D7" s="30"/>
      <c r="E7" s="30"/>
      <c r="F7" s="30"/>
      <c r="G7" s="30"/>
      <c r="H7" s="30"/>
      <c r="I7" s="30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</row>
    <row r="8" spans="1:75" ht="15" customHeight="1" x14ac:dyDescent="0.3">
      <c r="A8" s="30" t="s">
        <v>91</v>
      </c>
      <c r="B8" s="30"/>
      <c r="C8" s="30"/>
      <c r="D8" s="30"/>
      <c r="E8" s="30"/>
      <c r="F8" s="30"/>
      <c r="G8" s="30"/>
      <c r="H8" s="30"/>
      <c r="I8" s="30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</row>
    <row r="9" spans="1:75" ht="15" customHeight="1" x14ac:dyDescent="0.3">
      <c r="A9" s="30"/>
      <c r="B9" s="30"/>
      <c r="C9" s="30"/>
      <c r="D9" s="30"/>
      <c r="E9" s="30"/>
      <c r="F9" s="30"/>
      <c r="G9" s="30"/>
      <c r="H9" s="30"/>
      <c r="I9" s="30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</row>
    <row r="10" spans="1:75" ht="15.75" customHeight="1" x14ac:dyDescent="0.35">
      <c r="A10" s="38" t="s">
        <v>9</v>
      </c>
      <c r="B10" s="87" t="s">
        <v>49</v>
      </c>
      <c r="C10" s="87"/>
      <c r="D10" s="38"/>
      <c r="E10" s="87" t="s">
        <v>50</v>
      </c>
      <c r="F10" s="87"/>
      <c r="G10" s="40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</row>
    <row r="11" spans="1:75" ht="5.25" customHeight="1" x14ac:dyDescent="0.35">
      <c r="A11" s="38"/>
      <c r="B11" s="38"/>
      <c r="C11" s="38"/>
      <c r="D11" s="38"/>
      <c r="E11" s="38"/>
      <c r="F11" s="38"/>
      <c r="G11" s="38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</row>
    <row r="12" spans="1:75" ht="15.75" customHeight="1" x14ac:dyDescent="0.35">
      <c r="A12" s="38" t="s">
        <v>10</v>
      </c>
      <c r="B12" s="38"/>
      <c r="C12" s="38"/>
      <c r="D12" s="38"/>
      <c r="E12" s="38"/>
      <c r="F12" s="38"/>
      <c r="G12" s="38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</row>
    <row r="13" spans="1:75" ht="15.75" customHeight="1" x14ac:dyDescent="0.3">
      <c r="A13" s="39" t="s">
        <v>11</v>
      </c>
      <c r="B13" s="48">
        <v>10817</v>
      </c>
      <c r="C13" s="39"/>
      <c r="D13" s="39"/>
      <c r="E13" s="48"/>
      <c r="F13" s="39"/>
      <c r="G13" s="39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</row>
    <row r="14" spans="1:75" ht="15.75" customHeight="1" x14ac:dyDescent="0.35">
      <c r="A14" s="38" t="s">
        <v>12</v>
      </c>
      <c r="B14" s="38"/>
      <c r="C14" s="41">
        <f>B13</f>
        <v>10817</v>
      </c>
      <c r="D14" s="38"/>
      <c r="E14" s="38"/>
      <c r="F14" s="41">
        <f>E13</f>
        <v>0</v>
      </c>
      <c r="G14" s="38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</row>
    <row r="15" spans="1:75" ht="6.75" customHeight="1" x14ac:dyDescent="0.35">
      <c r="A15" s="42"/>
      <c r="B15" s="42"/>
      <c r="C15" s="42"/>
      <c r="D15" s="42"/>
      <c r="E15" s="42"/>
      <c r="F15" s="42"/>
      <c r="G15" s="42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ht="15.75" customHeight="1" x14ac:dyDescent="0.35">
      <c r="A16" s="38" t="s">
        <v>13</v>
      </c>
      <c r="B16" s="38"/>
      <c r="C16" s="38"/>
      <c r="D16" s="38"/>
      <c r="E16" s="38"/>
      <c r="F16" s="38"/>
      <c r="G16" s="38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ht="15.75" customHeight="1" x14ac:dyDescent="0.35">
      <c r="A17" s="42" t="s">
        <v>14</v>
      </c>
      <c r="B17" s="49">
        <v>18000</v>
      </c>
      <c r="C17" s="38"/>
      <c r="D17" s="38"/>
      <c r="E17" s="49"/>
      <c r="F17" s="38"/>
      <c r="G17" s="38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ht="15.75" customHeight="1" x14ac:dyDescent="0.35">
      <c r="A18" s="42" t="s">
        <v>77</v>
      </c>
      <c r="B18" s="49">
        <v>6000</v>
      </c>
      <c r="C18" s="38"/>
      <c r="D18" s="38"/>
      <c r="E18" s="49"/>
      <c r="F18" s="38"/>
      <c r="G18" s="38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ht="15.75" customHeight="1" x14ac:dyDescent="0.3">
      <c r="A19" s="39" t="s">
        <v>15</v>
      </c>
      <c r="B19" s="49">
        <v>104800</v>
      </c>
      <c r="C19" s="39"/>
      <c r="D19" s="39"/>
      <c r="E19" s="49"/>
      <c r="F19" s="39"/>
      <c r="G19" s="39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</row>
    <row r="20" spans="1:75" ht="15.75" customHeight="1" x14ac:dyDescent="0.3">
      <c r="A20" s="43" t="s">
        <v>16</v>
      </c>
      <c r="B20" s="50"/>
      <c r="C20" s="41">
        <f>B17+B19+B18</f>
        <v>128800</v>
      </c>
      <c r="D20" s="43"/>
      <c r="E20" s="50"/>
      <c r="F20" s="41">
        <f>E17+E19+E18</f>
        <v>0</v>
      </c>
      <c r="G20" s="43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5" ht="6.75" customHeight="1" x14ac:dyDescent="0.35">
      <c r="A21" s="42"/>
      <c r="B21" s="42"/>
      <c r="C21" s="42"/>
      <c r="D21" s="42"/>
      <c r="E21" s="42"/>
      <c r="F21" s="42"/>
      <c r="G21" s="42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</row>
    <row r="22" spans="1:75" ht="15.75" customHeight="1" thickBot="1" x14ac:dyDescent="0.35">
      <c r="A22" s="43" t="s">
        <v>17</v>
      </c>
      <c r="B22" s="43"/>
      <c r="C22" s="51">
        <f>C20+C14</f>
        <v>139617</v>
      </c>
      <c r="D22" s="43"/>
      <c r="E22" s="43"/>
      <c r="F22" s="51">
        <f>F20+F14</f>
        <v>0</v>
      </c>
      <c r="G22" s="43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</row>
    <row r="23" spans="1:75" ht="2.25" customHeight="1" thickTop="1" x14ac:dyDescent="0.35">
      <c r="A23" s="42"/>
      <c r="B23" s="42"/>
      <c r="C23" s="42"/>
      <c r="D23" s="42"/>
      <c r="E23" s="42"/>
      <c r="F23" s="42"/>
      <c r="G23" s="42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</row>
    <row r="24" spans="1:75" ht="15.75" customHeight="1" x14ac:dyDescent="0.35">
      <c r="A24" s="44" t="s">
        <v>18</v>
      </c>
      <c r="B24" s="44"/>
      <c r="C24" s="44"/>
      <c r="D24" s="44"/>
      <c r="E24" s="44"/>
      <c r="F24" s="44"/>
      <c r="G24" s="4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</row>
    <row r="25" spans="1:75" ht="7.5" customHeight="1" x14ac:dyDescent="0.35">
      <c r="A25" s="44"/>
      <c r="B25" s="44"/>
      <c r="C25" s="44"/>
      <c r="D25" s="44"/>
      <c r="E25" s="44"/>
      <c r="F25" s="44"/>
      <c r="G25" s="4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</row>
    <row r="26" spans="1:75" ht="15.75" customHeight="1" x14ac:dyDescent="0.3">
      <c r="A26" s="43" t="s">
        <v>19</v>
      </c>
      <c r="B26" s="43"/>
      <c r="C26" s="43"/>
      <c r="D26" s="43"/>
      <c r="E26" s="43"/>
      <c r="F26" s="43"/>
      <c r="G26" s="43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</row>
    <row r="27" spans="1:75" ht="15.75" customHeight="1" x14ac:dyDescent="0.3">
      <c r="A27" s="39" t="s">
        <v>20</v>
      </c>
      <c r="B27" s="49">
        <v>50000</v>
      </c>
      <c r="C27" s="39"/>
      <c r="D27" s="39"/>
      <c r="E27" s="49"/>
      <c r="F27" s="39"/>
      <c r="G27" s="39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ht="15.75" customHeight="1" x14ac:dyDescent="0.3">
      <c r="A28" s="39" t="s">
        <v>21</v>
      </c>
      <c r="B28" s="48">
        <v>8897</v>
      </c>
      <c r="C28" s="39"/>
      <c r="D28" s="39"/>
      <c r="E28" s="48"/>
      <c r="F28" s="39"/>
      <c r="G28" s="39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ht="15.75" customHeight="1" x14ac:dyDescent="0.3">
      <c r="A29" s="43" t="s">
        <v>22</v>
      </c>
      <c r="B29" s="43"/>
      <c r="C29" s="45">
        <f>B27+B28</f>
        <v>58897</v>
      </c>
      <c r="D29" s="43"/>
      <c r="E29" s="43"/>
      <c r="F29" s="45">
        <f>E27+E28</f>
        <v>0</v>
      </c>
      <c r="G29" s="43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</row>
    <row r="30" spans="1:75" ht="6" customHeight="1" x14ac:dyDescent="0.3">
      <c r="A30" s="39"/>
      <c r="B30" s="39"/>
      <c r="C30" s="39"/>
      <c r="D30" s="39"/>
      <c r="E30" s="39"/>
      <c r="F30" s="39"/>
      <c r="G30" s="3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</row>
    <row r="31" spans="1:75" ht="15.75" customHeight="1" x14ac:dyDescent="0.3">
      <c r="A31" s="43" t="s">
        <v>23</v>
      </c>
      <c r="B31" s="43"/>
      <c r="C31" s="43"/>
      <c r="D31" s="43"/>
      <c r="E31" s="43"/>
      <c r="F31" s="43"/>
      <c r="G31" s="43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</row>
    <row r="32" spans="1:75" ht="15.75" customHeight="1" x14ac:dyDescent="0.3">
      <c r="A32" s="39" t="s">
        <v>24</v>
      </c>
      <c r="B32" s="53">
        <v>60000</v>
      </c>
      <c r="C32" s="43"/>
      <c r="D32" s="43"/>
      <c r="E32" s="53"/>
      <c r="F32" s="43"/>
      <c r="G32" s="43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</row>
    <row r="33" spans="1:75" ht="15.75" customHeight="1" x14ac:dyDescent="0.3">
      <c r="A33" s="43" t="s">
        <v>25</v>
      </c>
      <c r="B33" s="43"/>
      <c r="C33" s="45">
        <f>B32</f>
        <v>60000</v>
      </c>
      <c r="D33" s="43"/>
      <c r="E33" s="43"/>
      <c r="F33" s="45">
        <f>E32</f>
        <v>0</v>
      </c>
      <c r="G33" s="43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</row>
    <row r="34" spans="1:75" ht="6.75" customHeight="1" x14ac:dyDescent="0.3">
      <c r="A34" s="39"/>
      <c r="B34" s="39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</row>
    <row r="35" spans="1:75" ht="15.75" customHeight="1" x14ac:dyDescent="0.3">
      <c r="A35" s="43" t="s">
        <v>26</v>
      </c>
      <c r="B35" s="43"/>
      <c r="C35" s="43"/>
      <c r="D35" s="43"/>
      <c r="E35" s="43"/>
      <c r="F35" s="43"/>
      <c r="G35" s="43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</row>
    <row r="36" spans="1:75" ht="15.75" customHeight="1" x14ac:dyDescent="0.3">
      <c r="A36" s="39" t="s">
        <v>38</v>
      </c>
      <c r="B36" s="49"/>
      <c r="C36" s="39"/>
      <c r="D36" s="39"/>
      <c r="E36" s="49"/>
      <c r="F36" s="39"/>
      <c r="G36" s="39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</row>
    <row r="37" spans="1:75" ht="15.75" customHeight="1" x14ac:dyDescent="0.3">
      <c r="A37" s="39" t="s">
        <v>78</v>
      </c>
      <c r="B37" s="49">
        <v>18240</v>
      </c>
      <c r="C37" s="39"/>
      <c r="D37" s="39"/>
      <c r="E37" s="49"/>
      <c r="F37" s="39"/>
      <c r="G37" s="39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</row>
    <row r="38" spans="1:75" ht="15.75" customHeight="1" x14ac:dyDescent="0.3">
      <c r="A38" s="39" t="s">
        <v>27</v>
      </c>
      <c r="B38" s="49">
        <v>980</v>
      </c>
      <c r="C38" s="39"/>
      <c r="D38" s="39"/>
      <c r="E38" s="49"/>
      <c r="F38" s="39"/>
      <c r="G38" s="39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</row>
    <row r="39" spans="1:75" ht="15.75" customHeight="1" x14ac:dyDescent="0.3">
      <c r="A39" s="39" t="s">
        <v>39</v>
      </c>
      <c r="B39" s="48">
        <v>1500</v>
      </c>
      <c r="C39" s="39"/>
      <c r="D39" s="39"/>
      <c r="E39" s="48"/>
      <c r="F39" s="39"/>
      <c r="G39" s="39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</row>
    <row r="40" spans="1:75" ht="15.75" customHeight="1" x14ac:dyDescent="0.35">
      <c r="A40" s="38" t="s">
        <v>28</v>
      </c>
      <c r="C40" s="54">
        <f>B36+B38+B39+B37</f>
        <v>20720</v>
      </c>
      <c r="D40" s="38"/>
      <c r="F40" s="54">
        <f>E36+E38+E39+E37</f>
        <v>0</v>
      </c>
      <c r="G40" s="38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</row>
    <row r="41" spans="1:75" ht="15" thickBot="1" x14ac:dyDescent="0.35">
      <c r="A41" s="43" t="s">
        <v>29</v>
      </c>
      <c r="B41" s="46"/>
      <c r="C41" s="51">
        <f>C29+C33+C40</f>
        <v>139617</v>
      </c>
      <c r="D41" s="46"/>
      <c r="E41" s="46"/>
      <c r="F41" s="51">
        <f>F29+F33+F40</f>
        <v>0</v>
      </c>
      <c r="G41" s="46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</row>
    <row r="42" spans="1:75" ht="15" thickTop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</row>
    <row r="43" spans="1:75" ht="9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</row>
    <row r="44" spans="1:75" x14ac:dyDescent="0.3">
      <c r="A44" s="47" t="s">
        <v>8</v>
      </c>
      <c r="B44" s="88" t="s">
        <v>89</v>
      </c>
      <c r="C44" s="88"/>
      <c r="D44" s="88"/>
      <c r="E44" s="88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</row>
    <row r="45" spans="1:75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</row>
    <row r="46" spans="1:75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</row>
    <row r="47" spans="1:75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</row>
    <row r="48" spans="1:75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</row>
    <row r="49" spans="1:75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</row>
    <row r="50" spans="1:75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</row>
    <row r="51" spans="1:75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</row>
    <row r="52" spans="1:75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</row>
    <row r="53" spans="1:75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</row>
    <row r="54" spans="1:75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</row>
    <row r="55" spans="1:75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</row>
    <row r="56" spans="1:75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</row>
    <row r="57" spans="1:75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</row>
    <row r="58" spans="1:75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</row>
    <row r="59" spans="1:75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</row>
    <row r="60" spans="1:75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</row>
    <row r="61" spans="1:75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</row>
    <row r="62" spans="1:75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</row>
    <row r="63" spans="1:75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</row>
    <row r="64" spans="1:75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</row>
    <row r="65" spans="1:75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</row>
    <row r="66" spans="1:75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</row>
    <row r="67" spans="1:75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</row>
    <row r="68" spans="1:75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</row>
    <row r="69" spans="1:75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</row>
    <row r="70" spans="1:75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</row>
    <row r="71" spans="1:75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</row>
    <row r="72" spans="1:75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</row>
    <row r="73" spans="1:75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</row>
    <row r="74" spans="1:75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</row>
    <row r="75" spans="1:75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</row>
    <row r="76" spans="1:75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</row>
    <row r="77" spans="1:75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</row>
    <row r="78" spans="1:75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</row>
    <row r="79" spans="1:75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</row>
    <row r="80" spans="1:75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</row>
    <row r="81" spans="1:75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</row>
    <row r="82" spans="1:75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</row>
    <row r="83" spans="1:75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</row>
    <row r="84" spans="1:75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</row>
    <row r="85" spans="1:75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</row>
    <row r="86" spans="1:75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</row>
    <row r="87" spans="1:75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</row>
    <row r="88" spans="1:75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</row>
    <row r="89" spans="1:75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</row>
    <row r="90" spans="1:75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</row>
    <row r="91" spans="1:75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</row>
    <row r="92" spans="1:75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</row>
    <row r="93" spans="1:75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</row>
    <row r="94" spans="1:75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</row>
    <row r="95" spans="1:75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</row>
    <row r="96" spans="1:75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</row>
    <row r="97" spans="1:75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</row>
    <row r="98" spans="1:75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</row>
    <row r="99" spans="1:75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</row>
    <row r="100" spans="1:75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</row>
    <row r="101" spans="1:75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</row>
    <row r="102" spans="1:75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</row>
    <row r="103" spans="1:75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</row>
    <row r="104" spans="1:75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</row>
    <row r="105" spans="1:75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</row>
    <row r="106" spans="1:75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</row>
    <row r="107" spans="1:75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</row>
    <row r="108" spans="1:75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</row>
    <row r="109" spans="1:75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</row>
    <row r="110" spans="1:75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</row>
    <row r="111" spans="1:75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</row>
    <row r="112" spans="1:75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</row>
    <row r="113" spans="1:75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</row>
    <row r="114" spans="1:75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</row>
    <row r="115" spans="1:75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</row>
    <row r="116" spans="1:75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</row>
    <row r="117" spans="1:75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</row>
    <row r="118" spans="1:75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</row>
    <row r="119" spans="1:75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</row>
    <row r="120" spans="1:75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</row>
    <row r="121" spans="1:75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</row>
    <row r="122" spans="1:75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</row>
    <row r="123" spans="1:75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</row>
    <row r="124" spans="1:75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</row>
    <row r="125" spans="1:75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</row>
    <row r="126" spans="1:75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</row>
    <row r="127" spans="1:75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</row>
    <row r="128" spans="1:75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</row>
    <row r="129" spans="1:75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</row>
    <row r="130" spans="1:75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</row>
    <row r="131" spans="1:75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</row>
    <row r="132" spans="1:75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</row>
    <row r="133" spans="1:75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</row>
    <row r="134" spans="1:75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</row>
    <row r="135" spans="1:75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</row>
    <row r="136" spans="1:75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</row>
    <row r="137" spans="1:75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</row>
    <row r="138" spans="1:75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</row>
    <row r="139" spans="1:75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</row>
    <row r="140" spans="1:75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</row>
    <row r="141" spans="1:75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</row>
    <row r="142" spans="1:75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</row>
    <row r="143" spans="1:75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</row>
    <row r="144" spans="1:75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</row>
    <row r="145" spans="1:75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</row>
    <row r="146" spans="1:75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</row>
    <row r="147" spans="1:75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</row>
    <row r="148" spans="1:75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</row>
    <row r="149" spans="1:75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</row>
    <row r="150" spans="1:75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</row>
    <row r="151" spans="1:75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</row>
    <row r="152" spans="1:75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</row>
    <row r="153" spans="1:75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</row>
    <row r="154" spans="1:75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</row>
    <row r="155" spans="1:75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</row>
    <row r="156" spans="1:75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</row>
    <row r="157" spans="1:75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</row>
    <row r="158" spans="1:75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</row>
    <row r="159" spans="1:75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</row>
    <row r="160" spans="1:75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</row>
    <row r="161" spans="1:75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</row>
    <row r="162" spans="1:75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</row>
    <row r="163" spans="1:75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</row>
    <row r="164" spans="1:75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</row>
    <row r="165" spans="1:75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</row>
    <row r="166" spans="1:75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</row>
    <row r="167" spans="1:75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</row>
    <row r="168" spans="1:75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</row>
    <row r="169" spans="1:75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</row>
    <row r="170" spans="1:75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</row>
    <row r="171" spans="1:75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</row>
    <row r="172" spans="1:75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</row>
    <row r="173" spans="1:75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</row>
    <row r="174" spans="1:75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</row>
    <row r="175" spans="1:75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</row>
    <row r="176" spans="1:75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</row>
    <row r="177" spans="1:75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</row>
    <row r="178" spans="1:75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</row>
    <row r="179" spans="1:75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</row>
    <row r="180" spans="1:75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</row>
    <row r="181" spans="1:75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</row>
    <row r="182" spans="1:75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</row>
    <row r="183" spans="1:75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</row>
    <row r="184" spans="1:75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</row>
    <row r="185" spans="1:75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</row>
    <row r="186" spans="1:75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</row>
    <row r="187" spans="1:75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</row>
    <row r="188" spans="1:75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</row>
    <row r="189" spans="1:75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</row>
    <row r="190" spans="1:75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</row>
    <row r="191" spans="1:75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</row>
    <row r="192" spans="1:75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</row>
    <row r="193" spans="1:75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</row>
    <row r="194" spans="1:75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</row>
    <row r="195" spans="1:75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</row>
    <row r="196" spans="1:75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</row>
    <row r="197" spans="1:75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</row>
    <row r="198" spans="1:75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</row>
    <row r="199" spans="1:75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</row>
    <row r="200" spans="1:75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</row>
    <row r="201" spans="1:75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</row>
    <row r="202" spans="1:75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</row>
    <row r="203" spans="1:75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</row>
    <row r="204" spans="1:75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</row>
    <row r="205" spans="1:75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</row>
    <row r="206" spans="1:75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</row>
    <row r="207" spans="1:75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</row>
    <row r="208" spans="1:75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</row>
    <row r="209" spans="1:75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</row>
    <row r="210" spans="1:75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</row>
    <row r="211" spans="1:75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</row>
    <row r="212" spans="1:75" x14ac:dyDescent="0.3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</row>
    <row r="213" spans="1:75" x14ac:dyDescent="0.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</row>
    <row r="214" spans="1:75" x14ac:dyDescent="0.3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</row>
    <row r="215" spans="1:75" x14ac:dyDescent="0.3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</row>
    <row r="216" spans="1:75" x14ac:dyDescent="0.3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</row>
    <row r="217" spans="1:75" x14ac:dyDescent="0.3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</row>
    <row r="218" spans="1:75" x14ac:dyDescent="0.3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</row>
    <row r="219" spans="1:75" x14ac:dyDescent="0.3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</row>
    <row r="220" spans="1:75" x14ac:dyDescent="0.3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</row>
    <row r="221" spans="1:75" x14ac:dyDescent="0.3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</row>
    <row r="222" spans="1:75" x14ac:dyDescent="0.3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</row>
    <row r="223" spans="1:75" x14ac:dyDescent="0.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</row>
    <row r="224" spans="1:75" x14ac:dyDescent="0.3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</row>
    <row r="225" spans="1:75" x14ac:dyDescent="0.3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</row>
    <row r="226" spans="1:75" x14ac:dyDescent="0.3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</row>
    <row r="227" spans="1:75" x14ac:dyDescent="0.3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</row>
    <row r="228" spans="1:75" x14ac:dyDescent="0.3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</row>
    <row r="229" spans="1:75" x14ac:dyDescent="0.3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</row>
    <row r="230" spans="1:75" x14ac:dyDescent="0.3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</row>
    <row r="231" spans="1:75" x14ac:dyDescent="0.3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</row>
    <row r="232" spans="1:75" x14ac:dyDescent="0.3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</row>
    <row r="233" spans="1:75" x14ac:dyDescent="0.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</row>
    <row r="234" spans="1:75" x14ac:dyDescent="0.3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</row>
    <row r="235" spans="1:75" x14ac:dyDescent="0.3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</row>
    <row r="236" spans="1:75" x14ac:dyDescent="0.3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</row>
    <row r="237" spans="1:75" x14ac:dyDescent="0.3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</row>
    <row r="238" spans="1:75" x14ac:dyDescent="0.3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</row>
    <row r="239" spans="1:75" x14ac:dyDescent="0.3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</row>
    <row r="240" spans="1:75" x14ac:dyDescent="0.3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</row>
    <row r="241" spans="1:75" x14ac:dyDescent="0.3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</row>
    <row r="242" spans="1:75" x14ac:dyDescent="0.3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</row>
    <row r="243" spans="1:75" x14ac:dyDescent="0.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</row>
    <row r="244" spans="1:75" x14ac:dyDescent="0.3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</row>
    <row r="245" spans="1:75" x14ac:dyDescent="0.3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</row>
    <row r="246" spans="1:75" x14ac:dyDescent="0.3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</row>
    <row r="247" spans="1:75" x14ac:dyDescent="0.3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</row>
    <row r="248" spans="1:75" x14ac:dyDescent="0.3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</row>
    <row r="249" spans="1:75" x14ac:dyDescent="0.3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</row>
    <row r="250" spans="1:75" x14ac:dyDescent="0.3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</row>
    <row r="251" spans="1:75" x14ac:dyDescent="0.3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</row>
    <row r="252" spans="1:75" x14ac:dyDescent="0.3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</row>
    <row r="253" spans="1:75" x14ac:dyDescent="0.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</row>
    <row r="254" spans="1:75" x14ac:dyDescent="0.3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</row>
    <row r="255" spans="1:75" x14ac:dyDescent="0.3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</row>
    <row r="256" spans="1:75" x14ac:dyDescent="0.3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</row>
    <row r="257" spans="1:75" x14ac:dyDescent="0.3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</row>
    <row r="258" spans="1:75" x14ac:dyDescent="0.3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</row>
    <row r="259" spans="1:75" x14ac:dyDescent="0.3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</row>
    <row r="260" spans="1:75" x14ac:dyDescent="0.3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</row>
    <row r="261" spans="1:75" x14ac:dyDescent="0.3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</row>
    <row r="262" spans="1:75" x14ac:dyDescent="0.3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</row>
    <row r="263" spans="1:75" x14ac:dyDescent="0.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</row>
    <row r="264" spans="1:75" x14ac:dyDescent="0.3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</row>
    <row r="265" spans="1:75" x14ac:dyDescent="0.3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</row>
    <row r="266" spans="1:75" x14ac:dyDescent="0.3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</row>
    <row r="267" spans="1:75" x14ac:dyDescent="0.3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</row>
    <row r="268" spans="1:75" x14ac:dyDescent="0.3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</row>
    <row r="269" spans="1:75" x14ac:dyDescent="0.3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</row>
    <row r="270" spans="1:75" x14ac:dyDescent="0.3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</row>
    <row r="271" spans="1:75" x14ac:dyDescent="0.3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</row>
    <row r="272" spans="1:75" x14ac:dyDescent="0.3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</row>
    <row r="273" spans="1:75" x14ac:dyDescent="0.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</row>
    <row r="274" spans="1:75" x14ac:dyDescent="0.3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</row>
    <row r="275" spans="1:75" x14ac:dyDescent="0.3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</row>
    <row r="276" spans="1:75" x14ac:dyDescent="0.3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</row>
    <row r="277" spans="1:75" x14ac:dyDescent="0.3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</row>
    <row r="278" spans="1:75" x14ac:dyDescent="0.3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</row>
    <row r="279" spans="1:75" x14ac:dyDescent="0.3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</row>
    <row r="280" spans="1:75" x14ac:dyDescent="0.3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</row>
    <row r="281" spans="1:75" x14ac:dyDescent="0.3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</row>
    <row r="282" spans="1:75" x14ac:dyDescent="0.3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</row>
    <row r="283" spans="1:75" x14ac:dyDescent="0.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</row>
    <row r="284" spans="1:75" x14ac:dyDescent="0.3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</row>
    <row r="285" spans="1:75" x14ac:dyDescent="0.3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</row>
    <row r="286" spans="1:75" x14ac:dyDescent="0.3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</row>
    <row r="287" spans="1:75" x14ac:dyDescent="0.3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</row>
    <row r="288" spans="1:75" x14ac:dyDescent="0.3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</row>
    <row r="289" spans="1:75" x14ac:dyDescent="0.3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</row>
    <row r="290" spans="1:75" x14ac:dyDescent="0.3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</row>
    <row r="291" spans="1:75" x14ac:dyDescent="0.3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</row>
    <row r="292" spans="1:75" x14ac:dyDescent="0.3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</row>
    <row r="293" spans="1:75" x14ac:dyDescent="0.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</row>
    <row r="294" spans="1:75" x14ac:dyDescent="0.3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</row>
    <row r="295" spans="1:75" x14ac:dyDescent="0.3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</row>
    <row r="296" spans="1:75" x14ac:dyDescent="0.3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</row>
    <row r="297" spans="1:75" x14ac:dyDescent="0.3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</row>
    <row r="298" spans="1:75" x14ac:dyDescent="0.3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</row>
    <row r="299" spans="1:75" x14ac:dyDescent="0.3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</row>
    <row r="300" spans="1:75" x14ac:dyDescent="0.3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</row>
    <row r="301" spans="1:75" x14ac:dyDescent="0.3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</row>
    <row r="302" spans="1:75" x14ac:dyDescent="0.3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</row>
    <row r="303" spans="1:75" x14ac:dyDescent="0.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</row>
    <row r="304" spans="1:75" x14ac:dyDescent="0.3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</row>
    <row r="305" spans="1:75" x14ac:dyDescent="0.3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</row>
    <row r="306" spans="1:75" x14ac:dyDescent="0.3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</row>
    <row r="307" spans="1:75" x14ac:dyDescent="0.3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</row>
    <row r="308" spans="1:75" x14ac:dyDescent="0.3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</row>
    <row r="309" spans="1:75" x14ac:dyDescent="0.3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</row>
    <row r="310" spans="1:75" x14ac:dyDescent="0.3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</row>
    <row r="311" spans="1:75" x14ac:dyDescent="0.3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</row>
    <row r="312" spans="1:75" x14ac:dyDescent="0.3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</row>
    <row r="313" spans="1:75" x14ac:dyDescent="0.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</row>
    <row r="314" spans="1:75" x14ac:dyDescent="0.3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</row>
    <row r="315" spans="1:75" x14ac:dyDescent="0.3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</row>
    <row r="316" spans="1:75" x14ac:dyDescent="0.3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</row>
    <row r="317" spans="1:75" x14ac:dyDescent="0.3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</row>
    <row r="318" spans="1:75" x14ac:dyDescent="0.3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</row>
    <row r="319" spans="1:75" x14ac:dyDescent="0.3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</row>
    <row r="320" spans="1:75" x14ac:dyDescent="0.3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</row>
    <row r="321" spans="1:75" x14ac:dyDescent="0.3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</row>
    <row r="322" spans="1:75" x14ac:dyDescent="0.3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</row>
    <row r="323" spans="1:75" x14ac:dyDescent="0.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</row>
    <row r="324" spans="1:75" x14ac:dyDescent="0.3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</row>
    <row r="325" spans="1:75" x14ac:dyDescent="0.3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</row>
    <row r="326" spans="1:75" x14ac:dyDescent="0.3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</row>
    <row r="327" spans="1:75" x14ac:dyDescent="0.3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</row>
    <row r="328" spans="1:75" x14ac:dyDescent="0.3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</row>
    <row r="329" spans="1:75" x14ac:dyDescent="0.3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</row>
    <row r="330" spans="1:75" x14ac:dyDescent="0.3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</row>
    <row r="331" spans="1:75" x14ac:dyDescent="0.3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</row>
    <row r="332" spans="1:75" x14ac:dyDescent="0.3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</row>
    <row r="333" spans="1:75" x14ac:dyDescent="0.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</row>
    <row r="334" spans="1:75" x14ac:dyDescent="0.3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</row>
    <row r="335" spans="1:75" x14ac:dyDescent="0.3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</row>
    <row r="336" spans="1:75" x14ac:dyDescent="0.3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</row>
    <row r="337" spans="1:75" x14ac:dyDescent="0.3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</row>
    <row r="338" spans="1:75" x14ac:dyDescent="0.3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</row>
    <row r="339" spans="1:75" x14ac:dyDescent="0.3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</row>
    <row r="340" spans="1:75" x14ac:dyDescent="0.3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</row>
    <row r="341" spans="1:75" x14ac:dyDescent="0.3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</row>
    <row r="342" spans="1:75" x14ac:dyDescent="0.3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</row>
    <row r="343" spans="1:75" x14ac:dyDescent="0.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</row>
    <row r="344" spans="1:75" x14ac:dyDescent="0.3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</row>
    <row r="345" spans="1:75" x14ac:dyDescent="0.3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</row>
    <row r="346" spans="1:75" x14ac:dyDescent="0.3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</row>
    <row r="347" spans="1:75" x14ac:dyDescent="0.3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</row>
    <row r="348" spans="1:75" x14ac:dyDescent="0.3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</row>
    <row r="349" spans="1:75" x14ac:dyDescent="0.3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</row>
    <row r="350" spans="1:75" x14ac:dyDescent="0.3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</row>
    <row r="351" spans="1:75" x14ac:dyDescent="0.3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</row>
    <row r="352" spans="1:75" x14ac:dyDescent="0.3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</row>
    <row r="353" spans="1:75" x14ac:dyDescent="0.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</row>
    <row r="354" spans="1:75" x14ac:dyDescent="0.3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</row>
    <row r="355" spans="1:75" x14ac:dyDescent="0.3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</row>
    <row r="356" spans="1:75" x14ac:dyDescent="0.3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</row>
    <row r="357" spans="1:75" x14ac:dyDescent="0.3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</row>
    <row r="358" spans="1:75" x14ac:dyDescent="0.3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</row>
    <row r="359" spans="1:75" x14ac:dyDescent="0.3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</row>
    <row r="360" spans="1:75" x14ac:dyDescent="0.3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</row>
    <row r="361" spans="1:75" x14ac:dyDescent="0.3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</row>
    <row r="362" spans="1:75" x14ac:dyDescent="0.3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</row>
    <row r="363" spans="1:75" x14ac:dyDescent="0.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</row>
    <row r="364" spans="1:75" x14ac:dyDescent="0.3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</row>
    <row r="365" spans="1:75" x14ac:dyDescent="0.3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</row>
    <row r="366" spans="1:75" x14ac:dyDescent="0.3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</row>
    <row r="367" spans="1:75" x14ac:dyDescent="0.3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</row>
    <row r="368" spans="1:75" x14ac:dyDescent="0.3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</row>
    <row r="369" spans="1:75" x14ac:dyDescent="0.3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</row>
    <row r="370" spans="1:75" x14ac:dyDescent="0.3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</row>
    <row r="371" spans="1:75" x14ac:dyDescent="0.3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</row>
    <row r="372" spans="1:75" x14ac:dyDescent="0.3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</row>
    <row r="373" spans="1:75" x14ac:dyDescent="0.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</row>
    <row r="374" spans="1:75" x14ac:dyDescent="0.3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</row>
    <row r="375" spans="1:75" x14ac:dyDescent="0.3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</row>
    <row r="376" spans="1:75" x14ac:dyDescent="0.3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</row>
    <row r="377" spans="1:75" x14ac:dyDescent="0.3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</row>
    <row r="378" spans="1:75" x14ac:dyDescent="0.3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</row>
    <row r="379" spans="1:75" x14ac:dyDescent="0.3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</row>
    <row r="380" spans="1:75" x14ac:dyDescent="0.3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</row>
    <row r="381" spans="1:75" x14ac:dyDescent="0.3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</row>
    <row r="382" spans="1:75" x14ac:dyDescent="0.3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</row>
    <row r="383" spans="1:75" x14ac:dyDescent="0.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</row>
    <row r="384" spans="1:75" x14ac:dyDescent="0.3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</row>
    <row r="385" spans="1:75" x14ac:dyDescent="0.3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</row>
    <row r="386" spans="1:75" x14ac:dyDescent="0.3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</row>
    <row r="387" spans="1:75" x14ac:dyDescent="0.3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</row>
    <row r="388" spans="1:75" x14ac:dyDescent="0.3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</row>
    <row r="389" spans="1:75" x14ac:dyDescent="0.3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</row>
    <row r="390" spans="1:75" x14ac:dyDescent="0.3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</row>
    <row r="391" spans="1:75" x14ac:dyDescent="0.3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</row>
    <row r="392" spans="1:75" x14ac:dyDescent="0.3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</row>
    <row r="393" spans="1:75" x14ac:dyDescent="0.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</row>
    <row r="394" spans="1:75" x14ac:dyDescent="0.3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</row>
    <row r="395" spans="1:75" x14ac:dyDescent="0.3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</row>
    <row r="396" spans="1:75" x14ac:dyDescent="0.3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</row>
    <row r="397" spans="1:75" x14ac:dyDescent="0.3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</row>
    <row r="398" spans="1:75" x14ac:dyDescent="0.3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</row>
    <row r="399" spans="1:75" x14ac:dyDescent="0.3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</row>
    <row r="400" spans="1:75" x14ac:dyDescent="0.3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</row>
    <row r="401" spans="1:75" x14ac:dyDescent="0.3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</row>
    <row r="402" spans="1:75" x14ac:dyDescent="0.3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</row>
    <row r="403" spans="1:75" x14ac:dyDescent="0.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</row>
    <row r="404" spans="1:75" x14ac:dyDescent="0.3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</row>
    <row r="405" spans="1:75" x14ac:dyDescent="0.3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</row>
    <row r="406" spans="1:75" x14ac:dyDescent="0.3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</row>
    <row r="407" spans="1:75" x14ac:dyDescent="0.3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</row>
    <row r="408" spans="1:75" x14ac:dyDescent="0.3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</row>
    <row r="409" spans="1:75" x14ac:dyDescent="0.3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</row>
    <row r="410" spans="1:75" x14ac:dyDescent="0.3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</row>
    <row r="411" spans="1:75" x14ac:dyDescent="0.3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</row>
    <row r="412" spans="1:75" x14ac:dyDescent="0.3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</row>
    <row r="413" spans="1:75" x14ac:dyDescent="0.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</row>
    <row r="414" spans="1:75" x14ac:dyDescent="0.3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</row>
    <row r="415" spans="1:75" x14ac:dyDescent="0.3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</row>
    <row r="416" spans="1:75" x14ac:dyDescent="0.3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</row>
    <row r="417" spans="1:75" x14ac:dyDescent="0.3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</row>
    <row r="418" spans="1:75" x14ac:dyDescent="0.3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</row>
    <row r="419" spans="1:75" x14ac:dyDescent="0.3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</row>
    <row r="420" spans="1:75" x14ac:dyDescent="0.3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</row>
    <row r="421" spans="1:75" x14ac:dyDescent="0.3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</row>
    <row r="422" spans="1:75" x14ac:dyDescent="0.3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</row>
    <row r="423" spans="1:75" x14ac:dyDescent="0.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</row>
    <row r="424" spans="1:75" x14ac:dyDescent="0.3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</row>
    <row r="425" spans="1:75" x14ac:dyDescent="0.3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</row>
    <row r="426" spans="1:75" x14ac:dyDescent="0.3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</row>
    <row r="427" spans="1:75" x14ac:dyDescent="0.3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</row>
    <row r="428" spans="1:75" x14ac:dyDescent="0.3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</row>
    <row r="429" spans="1:75" x14ac:dyDescent="0.3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</row>
    <row r="430" spans="1:75" x14ac:dyDescent="0.3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</row>
    <row r="431" spans="1:75" x14ac:dyDescent="0.3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</row>
    <row r="432" spans="1:75" x14ac:dyDescent="0.3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</row>
    <row r="433" spans="1:75" x14ac:dyDescent="0.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</row>
    <row r="434" spans="1:75" x14ac:dyDescent="0.3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</row>
    <row r="435" spans="1:75" x14ac:dyDescent="0.3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</row>
    <row r="436" spans="1:75" x14ac:dyDescent="0.3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</row>
    <row r="437" spans="1:75" x14ac:dyDescent="0.3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</row>
    <row r="438" spans="1:75" x14ac:dyDescent="0.3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</row>
    <row r="439" spans="1:75" x14ac:dyDescent="0.3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</row>
    <row r="440" spans="1:75" x14ac:dyDescent="0.3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</row>
    <row r="441" spans="1:75" x14ac:dyDescent="0.3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</row>
    <row r="442" spans="1:75" x14ac:dyDescent="0.3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</row>
    <row r="443" spans="1:75" x14ac:dyDescent="0.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</row>
    <row r="444" spans="1:75" x14ac:dyDescent="0.3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</row>
    <row r="445" spans="1:75" x14ac:dyDescent="0.3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</row>
    <row r="446" spans="1:75" x14ac:dyDescent="0.3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</row>
    <row r="447" spans="1:75" x14ac:dyDescent="0.3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</row>
    <row r="448" spans="1:75" x14ac:dyDescent="0.3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</row>
    <row r="449" spans="1:75" x14ac:dyDescent="0.3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</row>
    <row r="450" spans="1:75" x14ac:dyDescent="0.3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</row>
    <row r="451" spans="1:75" x14ac:dyDescent="0.3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</row>
    <row r="452" spans="1:75" x14ac:dyDescent="0.3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</row>
    <row r="453" spans="1:75" x14ac:dyDescent="0.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</row>
    <row r="454" spans="1:75" x14ac:dyDescent="0.3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</row>
    <row r="455" spans="1:75" x14ac:dyDescent="0.3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</row>
    <row r="456" spans="1:75" x14ac:dyDescent="0.3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</row>
    <row r="457" spans="1:75" x14ac:dyDescent="0.3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</row>
    <row r="458" spans="1:75" x14ac:dyDescent="0.3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</row>
    <row r="459" spans="1:75" x14ac:dyDescent="0.3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</row>
    <row r="460" spans="1:75" x14ac:dyDescent="0.3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</row>
    <row r="461" spans="1:75" x14ac:dyDescent="0.3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</row>
    <row r="462" spans="1:75" x14ac:dyDescent="0.3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</row>
    <row r="463" spans="1:75" x14ac:dyDescent="0.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</row>
    <row r="464" spans="1:75" x14ac:dyDescent="0.3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</row>
    <row r="465" spans="1:75" x14ac:dyDescent="0.3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</row>
    <row r="466" spans="1:75" x14ac:dyDescent="0.3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</row>
    <row r="467" spans="1:75" x14ac:dyDescent="0.3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</row>
    <row r="468" spans="1:75" x14ac:dyDescent="0.3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</row>
    <row r="469" spans="1:75" x14ac:dyDescent="0.3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</row>
    <row r="470" spans="1:75" x14ac:dyDescent="0.3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</row>
    <row r="471" spans="1:75" x14ac:dyDescent="0.3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</row>
    <row r="472" spans="1:75" x14ac:dyDescent="0.3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</row>
    <row r="473" spans="1:75" x14ac:dyDescent="0.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</row>
    <row r="474" spans="1:75" x14ac:dyDescent="0.3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</row>
    <row r="475" spans="1:75" x14ac:dyDescent="0.3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</row>
    <row r="476" spans="1:75" x14ac:dyDescent="0.3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</row>
    <row r="477" spans="1:75" x14ac:dyDescent="0.3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</row>
    <row r="478" spans="1:75" x14ac:dyDescent="0.3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</row>
    <row r="479" spans="1:75" x14ac:dyDescent="0.3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</row>
    <row r="480" spans="1:75" x14ac:dyDescent="0.3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</row>
    <row r="481" spans="1:75" x14ac:dyDescent="0.3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</row>
    <row r="482" spans="1:75" x14ac:dyDescent="0.3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</row>
    <row r="483" spans="1:75" x14ac:dyDescent="0.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</row>
    <row r="484" spans="1:75" x14ac:dyDescent="0.3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</row>
    <row r="485" spans="1:75" x14ac:dyDescent="0.3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</row>
    <row r="486" spans="1:75" x14ac:dyDescent="0.3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</row>
    <row r="487" spans="1:75" x14ac:dyDescent="0.3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</row>
    <row r="488" spans="1:75" x14ac:dyDescent="0.3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</row>
    <row r="489" spans="1:75" x14ac:dyDescent="0.3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</row>
    <row r="490" spans="1:75" x14ac:dyDescent="0.3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</row>
    <row r="491" spans="1:75" x14ac:dyDescent="0.3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</row>
    <row r="492" spans="1:75" x14ac:dyDescent="0.3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</row>
    <row r="493" spans="1:75" x14ac:dyDescent="0.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</row>
    <row r="494" spans="1:75" x14ac:dyDescent="0.3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</row>
    <row r="495" spans="1:75" x14ac:dyDescent="0.3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</row>
    <row r="496" spans="1:75" x14ac:dyDescent="0.3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</row>
    <row r="497" spans="1:75" x14ac:dyDescent="0.3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</row>
    <row r="498" spans="1:75" x14ac:dyDescent="0.3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</row>
    <row r="499" spans="1:75" x14ac:dyDescent="0.3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</row>
    <row r="500" spans="1:75" x14ac:dyDescent="0.3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</row>
    <row r="501" spans="1:75" x14ac:dyDescent="0.3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</row>
    <row r="502" spans="1:75" x14ac:dyDescent="0.3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</row>
    <row r="503" spans="1:75" x14ac:dyDescent="0.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</row>
    <row r="504" spans="1:75" x14ac:dyDescent="0.3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</row>
    <row r="505" spans="1:75" x14ac:dyDescent="0.3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</row>
    <row r="506" spans="1:75" x14ac:dyDescent="0.3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</row>
    <row r="507" spans="1:75" x14ac:dyDescent="0.3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</row>
    <row r="508" spans="1:75" x14ac:dyDescent="0.3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</row>
    <row r="509" spans="1:75" x14ac:dyDescent="0.3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</row>
    <row r="510" spans="1:75" x14ac:dyDescent="0.3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</row>
    <row r="511" spans="1:75" x14ac:dyDescent="0.3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</row>
    <row r="512" spans="1:75" x14ac:dyDescent="0.3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</row>
    <row r="513" spans="1:75" x14ac:dyDescent="0.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</row>
    <row r="514" spans="1:75" x14ac:dyDescent="0.3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</row>
    <row r="515" spans="1:75" x14ac:dyDescent="0.3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</row>
    <row r="516" spans="1:75" x14ac:dyDescent="0.3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</row>
    <row r="517" spans="1:75" x14ac:dyDescent="0.3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</row>
    <row r="518" spans="1:75" x14ac:dyDescent="0.3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</row>
    <row r="519" spans="1:75" x14ac:dyDescent="0.3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</row>
    <row r="520" spans="1:75" x14ac:dyDescent="0.3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</row>
    <row r="521" spans="1:75" x14ac:dyDescent="0.3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</row>
    <row r="522" spans="1:75" x14ac:dyDescent="0.3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</row>
    <row r="523" spans="1:75" x14ac:dyDescent="0.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</row>
    <row r="524" spans="1:75" x14ac:dyDescent="0.3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</row>
    <row r="525" spans="1:75" x14ac:dyDescent="0.3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</row>
    <row r="526" spans="1:75" x14ac:dyDescent="0.3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</row>
    <row r="527" spans="1:75" x14ac:dyDescent="0.3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</row>
    <row r="528" spans="1:75" x14ac:dyDescent="0.3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</row>
    <row r="529" spans="1:75" x14ac:dyDescent="0.3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</row>
    <row r="530" spans="1:75" x14ac:dyDescent="0.3"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</row>
    <row r="531" spans="1:75" x14ac:dyDescent="0.3"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</row>
    <row r="532" spans="1:75" x14ac:dyDescent="0.3"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</row>
    <row r="533" spans="1:75" x14ac:dyDescent="0.3"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</row>
    <row r="534" spans="1:75" x14ac:dyDescent="0.3"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</row>
    <row r="535" spans="1:75" x14ac:dyDescent="0.3"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</row>
    <row r="536" spans="1:75" x14ac:dyDescent="0.3"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</row>
    <row r="537" spans="1:75" x14ac:dyDescent="0.3"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</row>
    <row r="538" spans="1:75" x14ac:dyDescent="0.3"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</row>
    <row r="539" spans="1:75" x14ac:dyDescent="0.3"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R70"/>
  <sheetViews>
    <sheetView topLeftCell="A7" workbookViewId="0">
      <selection activeCell="P10" sqref="P10"/>
    </sheetView>
  </sheetViews>
  <sheetFormatPr defaultColWidth="9" defaultRowHeight="14.4" x14ac:dyDescent="0.3"/>
  <cols>
    <col min="1" max="1" width="44.6640625" style="1" customWidth="1"/>
    <col min="2" max="2" width="11.5546875" style="1" customWidth="1"/>
    <col min="3" max="3" width="6.44140625" style="1" customWidth="1"/>
    <col min="4" max="4" width="5.6640625" style="1" customWidth="1"/>
    <col min="5" max="5" width="5.88671875" style="1" customWidth="1"/>
    <col min="6" max="6" width="5.5546875" style="1" customWidth="1"/>
    <col min="7" max="7" width="2.88671875" style="1" customWidth="1"/>
    <col min="8" max="8" width="5.6640625" style="1" hidden="1" customWidth="1"/>
    <col min="9" max="9" width="7.44140625" style="1" hidden="1" customWidth="1"/>
    <col min="10" max="10" width="5.44140625" style="1" hidden="1" customWidth="1"/>
    <col min="11" max="16384" width="9" style="1"/>
  </cols>
  <sheetData>
    <row r="1" spans="1:44" ht="16.2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</row>
    <row r="2" spans="1:44" ht="15.75" customHeight="1" x14ac:dyDescent="0.3">
      <c r="A2" s="99" t="s">
        <v>41</v>
      </c>
      <c r="B2" s="99"/>
      <c r="C2" s="99"/>
      <c r="D2" s="99"/>
      <c r="E2" s="99"/>
      <c r="F2" s="99"/>
      <c r="G2" s="99"/>
      <c r="H2" s="99"/>
      <c r="I2" s="99"/>
      <c r="J2" s="9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3">
      <c r="A3" s="99" t="s">
        <v>72</v>
      </c>
      <c r="B3" s="99"/>
      <c r="C3" s="99"/>
      <c r="D3" s="99"/>
      <c r="E3" s="99"/>
      <c r="F3" s="99"/>
      <c r="G3" s="99"/>
      <c r="H3" s="99"/>
      <c r="I3" s="99"/>
      <c r="J3" s="9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3">
      <c r="A4" s="94" t="s">
        <v>83</v>
      </c>
      <c r="B4" s="94"/>
      <c r="C4" s="94"/>
      <c r="D4" s="94"/>
      <c r="E4" s="94"/>
      <c r="F4" s="94"/>
      <c r="G4" s="94"/>
      <c r="H4" s="55"/>
      <c r="I4" s="55"/>
      <c r="J4" s="5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5.75" customHeight="1" x14ac:dyDescent="0.3">
      <c r="A5" s="94" t="s">
        <v>93</v>
      </c>
      <c r="B5" s="94"/>
      <c r="C5" s="94"/>
      <c r="D5" s="94"/>
      <c r="E5" s="94"/>
      <c r="F5" s="94"/>
      <c r="G5" s="94"/>
      <c r="H5" s="55"/>
      <c r="I5" s="55"/>
      <c r="J5" s="5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.75" customHeight="1" x14ac:dyDescent="0.3">
      <c r="A6" s="94" t="s">
        <v>94</v>
      </c>
      <c r="B6" s="94"/>
      <c r="C6" s="94"/>
      <c r="D6" s="94"/>
      <c r="E6" s="94"/>
      <c r="F6" s="94"/>
      <c r="G6" s="94"/>
      <c r="H6" s="55"/>
      <c r="I6" s="55"/>
      <c r="J6" s="5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5.75" customHeight="1" x14ac:dyDescent="0.3">
      <c r="A7" s="94" t="s">
        <v>87</v>
      </c>
      <c r="B7" s="94"/>
      <c r="C7" s="94"/>
      <c r="D7" s="94"/>
      <c r="E7" s="94"/>
      <c r="F7" s="94"/>
      <c r="G7" s="94"/>
      <c r="H7" s="55"/>
      <c r="I7" s="55"/>
      <c r="J7" s="5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5.75" customHeight="1" x14ac:dyDescent="0.3">
      <c r="A8" s="94" t="s">
        <v>92</v>
      </c>
      <c r="B8" s="94"/>
      <c r="C8" s="94"/>
      <c r="D8" s="94"/>
      <c r="E8" s="94"/>
      <c r="F8" s="94"/>
      <c r="G8" s="94"/>
      <c r="H8" s="55"/>
      <c r="I8" s="55"/>
      <c r="J8" s="5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3">
      <c r="A10" s="92"/>
      <c r="B10" s="95" t="s">
        <v>1</v>
      </c>
      <c r="C10" s="95" t="s">
        <v>30</v>
      </c>
      <c r="D10" s="95"/>
      <c r="E10" s="95" t="s">
        <v>31</v>
      </c>
      <c r="F10" s="95"/>
      <c r="G10" s="92"/>
      <c r="H10" s="92"/>
      <c r="I10" s="92"/>
      <c r="J10" s="9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3">
      <c r="A11" s="92"/>
      <c r="B11" s="95"/>
      <c r="C11" s="95"/>
      <c r="D11" s="95"/>
      <c r="E11" s="95"/>
      <c r="F11" s="95"/>
      <c r="G11" s="92"/>
      <c r="H11" s="92"/>
      <c r="I11" s="92"/>
      <c r="J11" s="9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3">
      <c r="A12" s="92"/>
      <c r="B12" s="95"/>
      <c r="C12" s="95"/>
      <c r="D12" s="95"/>
      <c r="E12" s="95"/>
      <c r="F12" s="95"/>
      <c r="G12" s="92"/>
      <c r="H12" s="92"/>
      <c r="I12" s="92"/>
      <c r="J12" s="9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5">
      <c r="A13" s="4" t="s">
        <v>73</v>
      </c>
      <c r="B13" s="58">
        <v>0</v>
      </c>
      <c r="C13" s="97">
        <v>0</v>
      </c>
      <c r="D13" s="97"/>
      <c r="E13" s="97">
        <f>B13+C13</f>
        <v>0</v>
      </c>
      <c r="F13" s="97"/>
      <c r="G13" s="92"/>
      <c r="H13" s="92"/>
      <c r="I13" s="92"/>
      <c r="J13" s="9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3">
      <c r="A14" s="4" t="s">
        <v>32</v>
      </c>
      <c r="B14" s="3">
        <v>0</v>
      </c>
      <c r="C14" s="93">
        <v>0</v>
      </c>
      <c r="D14" s="92"/>
      <c r="E14" s="92">
        <f t="shared" ref="E14:E15" si="0">B14+C14</f>
        <v>0</v>
      </c>
      <c r="F14" s="92"/>
      <c r="G14" s="92"/>
      <c r="H14" s="92"/>
      <c r="I14" s="92"/>
      <c r="J14" s="9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5">
      <c r="A15" s="4" t="s">
        <v>74</v>
      </c>
      <c r="B15" s="58">
        <f>B13+B14</f>
        <v>0</v>
      </c>
      <c r="C15" s="96">
        <f>C13+C14</f>
        <v>0</v>
      </c>
      <c r="D15" s="97"/>
      <c r="E15" s="97">
        <f t="shared" si="0"/>
        <v>0</v>
      </c>
      <c r="F15" s="9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33.75" customHeight="1" thickTop="1" x14ac:dyDescent="0.3">
      <c r="A16" s="4" t="s">
        <v>79</v>
      </c>
      <c r="B16" s="3">
        <v>50000</v>
      </c>
      <c r="C16" s="93"/>
      <c r="D16" s="92"/>
      <c r="E16" s="92">
        <v>50000</v>
      </c>
      <c r="F16" s="9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33.75" customHeight="1" x14ac:dyDescent="0.3">
      <c r="A17" s="4" t="s">
        <v>32</v>
      </c>
      <c r="B17" s="3"/>
      <c r="C17" s="93">
        <v>9897</v>
      </c>
      <c r="D17" s="92"/>
      <c r="E17" s="92">
        <f t="shared" ref="E16:E17" si="1">B17+C17</f>
        <v>9897</v>
      </c>
      <c r="F17" s="9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3.75" customHeight="1" x14ac:dyDescent="0.3">
      <c r="A18" s="4" t="s">
        <v>40</v>
      </c>
      <c r="B18" s="3"/>
      <c r="C18" s="93">
        <v>1000</v>
      </c>
      <c r="D18" s="92"/>
      <c r="E18" s="92">
        <f t="shared" ref="E18" si="2">B18+C18</f>
        <v>1000</v>
      </c>
      <c r="F18" s="92"/>
      <c r="G18" s="92"/>
      <c r="H18" s="92"/>
      <c r="I18" s="92"/>
      <c r="J18" s="9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5">
      <c r="A19" s="4" t="s">
        <v>80</v>
      </c>
      <c r="B19" s="57">
        <f>B15+B16+B17+B18</f>
        <v>50000</v>
      </c>
      <c r="C19" s="96">
        <v>8897</v>
      </c>
      <c r="D19" s="96"/>
      <c r="E19" s="97">
        <f t="shared" ref="E19" si="3">B19+C19</f>
        <v>58897</v>
      </c>
      <c r="F19" s="97"/>
      <c r="G19" s="92"/>
      <c r="H19" s="92"/>
      <c r="I19" s="92"/>
      <c r="J19" s="9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3">
      <c r="A20" s="4"/>
      <c r="B20" s="3"/>
      <c r="C20" s="92"/>
      <c r="D20" s="92"/>
      <c r="E20" s="92"/>
      <c r="F20" s="92"/>
      <c r="G20" s="92"/>
      <c r="H20" s="92"/>
      <c r="I20" s="92"/>
      <c r="J20" s="9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3">
      <c r="A21" s="4"/>
      <c r="B21" s="3"/>
      <c r="C21" s="92"/>
      <c r="D21" s="92"/>
      <c r="E21" s="92"/>
      <c r="F21" s="92"/>
      <c r="G21" s="92"/>
      <c r="H21" s="92"/>
      <c r="I21" s="92"/>
      <c r="J21" s="9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3">
      <c r="A22" s="4"/>
      <c r="B22" s="3"/>
      <c r="C22" s="92"/>
      <c r="D22" s="92"/>
      <c r="E22" s="92"/>
      <c r="F22" s="92"/>
      <c r="G22" s="92"/>
      <c r="H22" s="92"/>
      <c r="I22" s="92"/>
      <c r="J22" s="9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3">
      <c r="A23" s="4"/>
      <c r="B23" s="3"/>
      <c r="C23" s="92"/>
      <c r="D23" s="92"/>
      <c r="E23" s="92"/>
      <c r="F23" s="92"/>
      <c r="G23" s="92"/>
      <c r="H23" s="92"/>
      <c r="I23" s="92"/>
      <c r="J23" s="9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3">
      <c r="A24" s="4"/>
      <c r="B24" s="3"/>
      <c r="C24" s="92"/>
      <c r="D24" s="92"/>
      <c r="E24" s="92"/>
      <c r="F24" s="92"/>
      <c r="G24" s="92"/>
      <c r="H24" s="92"/>
      <c r="I24" s="92"/>
      <c r="J24" s="9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3">
      <c r="A25" s="4"/>
      <c r="B25" s="3"/>
      <c r="C25" s="92"/>
      <c r="D25" s="92"/>
      <c r="E25" s="92"/>
      <c r="F25" s="92"/>
      <c r="G25" s="92"/>
      <c r="H25" s="92"/>
      <c r="I25" s="92"/>
      <c r="J25" s="9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3">
      <c r="A26" s="4"/>
      <c r="B26" s="3"/>
      <c r="C26" s="92"/>
      <c r="D26" s="92"/>
      <c r="E26" s="92"/>
      <c r="F26" s="92"/>
      <c r="G26" s="92"/>
      <c r="H26" s="92"/>
      <c r="I26" s="92"/>
      <c r="J26" s="9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3">
      <c r="A27" s="4"/>
      <c r="B27" s="3"/>
      <c r="C27" s="92"/>
      <c r="D27" s="92"/>
      <c r="E27" s="92"/>
      <c r="F27" s="92"/>
      <c r="G27" s="92"/>
      <c r="H27" s="92"/>
      <c r="I27" s="92"/>
      <c r="J27" s="9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3">
      <c r="A28" s="4"/>
      <c r="B28" s="3"/>
      <c r="C28" s="92"/>
      <c r="D28" s="92"/>
      <c r="E28" s="92"/>
      <c r="F28" s="92"/>
      <c r="G28" s="92"/>
      <c r="H28" s="92"/>
      <c r="I28" s="92"/>
      <c r="J28" s="9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3">
      <c r="A29" s="4"/>
      <c r="B29" s="3"/>
      <c r="C29" s="92"/>
      <c r="D29" s="92"/>
      <c r="E29" s="92"/>
      <c r="F29" s="92"/>
      <c r="G29" s="92"/>
      <c r="H29" s="92"/>
      <c r="I29" s="92"/>
      <c r="J29" s="9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3">
      <c r="A30" s="4"/>
      <c r="B30" s="3"/>
      <c r="C30" s="92"/>
      <c r="D30" s="92"/>
      <c r="E30" s="92"/>
      <c r="F30" s="92"/>
      <c r="G30" s="92"/>
      <c r="H30" s="92"/>
      <c r="I30" s="92"/>
      <c r="J30" s="9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3">
      <c r="A31" s="3"/>
      <c r="B31" s="3"/>
      <c r="C31" s="92"/>
      <c r="D31" s="92"/>
      <c r="E31" s="92"/>
      <c r="F31" s="92"/>
      <c r="G31" s="92"/>
      <c r="H31" s="92"/>
      <c r="I31" s="92"/>
      <c r="J31" s="9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3">
      <c r="A32" s="3"/>
      <c r="B32" s="3"/>
      <c r="C32" s="92"/>
      <c r="D32" s="92"/>
      <c r="E32" s="92"/>
      <c r="F32" s="92"/>
      <c r="G32" s="92"/>
      <c r="H32" s="92"/>
      <c r="I32" s="92"/>
      <c r="J32" s="9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3">
      <c r="A33" s="3"/>
      <c r="B33" s="3"/>
      <c r="C33" s="92"/>
      <c r="D33" s="92"/>
      <c r="E33" s="92"/>
      <c r="F33" s="92"/>
      <c r="G33" s="92"/>
      <c r="H33" s="92"/>
      <c r="I33" s="92"/>
      <c r="J33" s="9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3">
      <c r="A34" s="3"/>
      <c r="B34" s="3"/>
      <c r="C34" s="92"/>
      <c r="D34" s="92"/>
      <c r="E34" s="92"/>
      <c r="F34" s="92"/>
      <c r="G34" s="92"/>
      <c r="H34" s="92"/>
      <c r="I34" s="92"/>
      <c r="J34" s="9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3">
      <c r="A35" s="3"/>
      <c r="B35" s="3"/>
      <c r="C35" s="92"/>
      <c r="D35" s="92"/>
      <c r="E35" s="92"/>
      <c r="F35" s="92"/>
      <c r="G35" s="92"/>
      <c r="H35" s="92"/>
      <c r="I35" s="92"/>
      <c r="J35" s="9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3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3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C29:D29"/>
    <mergeCell ref="E29:F29"/>
    <mergeCell ref="G29:H29"/>
    <mergeCell ref="I18:J18"/>
    <mergeCell ref="I31:J31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49"/>
  <sheetViews>
    <sheetView tabSelected="1" topLeftCell="A10" workbookViewId="0">
      <selection activeCell="L19" sqref="L19"/>
    </sheetView>
  </sheetViews>
  <sheetFormatPr defaultColWidth="9.109375" defaultRowHeight="14.4" x14ac:dyDescent="0.3"/>
  <cols>
    <col min="1" max="1" width="54.109375" style="1" customWidth="1"/>
    <col min="2" max="2" width="4.109375" style="1" customWidth="1"/>
    <col min="3" max="4" width="14.77734375" style="1" customWidth="1"/>
    <col min="5" max="16384" width="9.109375" style="1"/>
  </cols>
  <sheetData>
    <row r="1" spans="1:4" ht="16.2" x14ac:dyDescent="0.3">
      <c r="A1" s="100" t="s">
        <v>52</v>
      </c>
      <c r="B1" s="100"/>
      <c r="C1" s="100"/>
      <c r="D1" s="100"/>
    </row>
    <row r="2" spans="1:4" ht="16.2" x14ac:dyDescent="0.3">
      <c r="A2" s="100" t="s">
        <v>53</v>
      </c>
      <c r="B2" s="100"/>
      <c r="C2" s="100"/>
      <c r="D2" s="100"/>
    </row>
    <row r="3" spans="1:4" x14ac:dyDescent="0.3">
      <c r="A3" s="101"/>
      <c r="B3" s="101"/>
      <c r="C3" s="101"/>
      <c r="D3" s="101"/>
    </row>
    <row r="4" spans="1:4" x14ac:dyDescent="0.3">
      <c r="A4" s="91" t="s">
        <v>95</v>
      </c>
      <c r="B4" s="91"/>
      <c r="C4" s="91"/>
      <c r="D4" s="91"/>
    </row>
    <row r="5" spans="1:4" x14ac:dyDescent="0.3">
      <c r="A5" s="80" t="s">
        <v>96</v>
      </c>
      <c r="B5" s="80"/>
      <c r="C5" s="80"/>
      <c r="D5" s="80"/>
    </row>
    <row r="6" spans="1:4" x14ac:dyDescent="0.3">
      <c r="A6" s="80" t="s">
        <v>97</v>
      </c>
      <c r="B6" s="80"/>
      <c r="C6" s="80"/>
      <c r="D6" s="80"/>
    </row>
    <row r="7" spans="1:4" ht="17.399999999999999" customHeight="1" x14ac:dyDescent="0.3">
      <c r="A7" s="30" t="s">
        <v>87</v>
      </c>
      <c r="B7" s="30"/>
      <c r="C7" s="30"/>
      <c r="D7" s="30"/>
    </row>
    <row r="8" spans="1:4" ht="15.75" customHeight="1" x14ac:dyDescent="0.3">
      <c r="A8" s="30" t="s">
        <v>91</v>
      </c>
      <c r="B8" s="30"/>
      <c r="C8" s="30"/>
      <c r="D8" s="30"/>
    </row>
    <row r="11" spans="1:4" x14ac:dyDescent="0.3">
      <c r="B11" s="1" t="s">
        <v>81</v>
      </c>
      <c r="C11" s="59" t="s">
        <v>44</v>
      </c>
      <c r="D11" s="59" t="s">
        <v>45</v>
      </c>
    </row>
    <row r="12" spans="1:4" x14ac:dyDescent="0.3">
      <c r="A12" s="60" t="s">
        <v>33</v>
      </c>
      <c r="B12" s="60"/>
      <c r="C12" s="61"/>
      <c r="D12" s="61"/>
    </row>
    <row r="13" spans="1:4" x14ac:dyDescent="0.3">
      <c r="A13" s="62" t="s">
        <v>54</v>
      </c>
      <c r="B13" s="62">
        <v>1</v>
      </c>
      <c r="C13" s="61">
        <v>50000</v>
      </c>
      <c r="D13" s="61"/>
    </row>
    <row r="14" spans="1:4" ht="27.6" x14ac:dyDescent="0.3">
      <c r="A14" s="63" t="s">
        <v>55</v>
      </c>
      <c r="B14" s="63">
        <v>2</v>
      </c>
      <c r="C14" s="61">
        <v>42960</v>
      </c>
      <c r="D14" s="61"/>
    </row>
    <row r="15" spans="1:4" x14ac:dyDescent="0.3">
      <c r="A15" s="65" t="s">
        <v>56</v>
      </c>
      <c r="B15" s="65"/>
      <c r="C15" s="70">
        <v>7040</v>
      </c>
      <c r="D15" s="70">
        <f>D13+D14</f>
        <v>0</v>
      </c>
    </row>
    <row r="16" spans="1:4" x14ac:dyDescent="0.3">
      <c r="A16" s="66" t="s">
        <v>82</v>
      </c>
      <c r="B16" s="66">
        <v>3</v>
      </c>
      <c r="C16" s="61">
        <v>310</v>
      </c>
      <c r="D16" s="61"/>
    </row>
    <row r="17" spans="1:4" x14ac:dyDescent="0.3">
      <c r="A17" s="65" t="s">
        <v>57</v>
      </c>
      <c r="B17" s="65"/>
      <c r="C17" s="73">
        <v>6730</v>
      </c>
      <c r="D17" s="73">
        <f>D15+D16</f>
        <v>0</v>
      </c>
    </row>
    <row r="18" spans="1:4" x14ac:dyDescent="0.3">
      <c r="A18" s="60" t="s">
        <v>58</v>
      </c>
      <c r="B18" s="60"/>
      <c r="C18" s="67"/>
      <c r="D18" s="67"/>
    </row>
    <row r="19" spans="1:4" ht="27.6" x14ac:dyDescent="0.3">
      <c r="A19" s="63" t="s">
        <v>59</v>
      </c>
      <c r="B19" s="63">
        <v>4</v>
      </c>
      <c r="C19" s="64">
        <v>11000</v>
      </c>
      <c r="D19" s="64"/>
    </row>
    <row r="20" spans="1:4" ht="27.6" x14ac:dyDescent="0.3">
      <c r="A20" s="63" t="s">
        <v>60</v>
      </c>
      <c r="B20" s="63">
        <v>5</v>
      </c>
      <c r="C20" s="64"/>
      <c r="D20" s="64"/>
    </row>
    <row r="21" spans="1:4" x14ac:dyDescent="0.3">
      <c r="A21" s="63" t="s">
        <v>61</v>
      </c>
      <c r="B21" s="63">
        <v>6</v>
      </c>
      <c r="C21" s="64"/>
      <c r="D21" s="64"/>
    </row>
    <row r="22" spans="1:4" x14ac:dyDescent="0.3">
      <c r="A22" s="63" t="s">
        <v>62</v>
      </c>
      <c r="B22" s="63">
        <v>7</v>
      </c>
      <c r="C22" s="64"/>
      <c r="D22" s="64"/>
    </row>
    <row r="23" spans="1:4" ht="24" x14ac:dyDescent="0.3">
      <c r="A23" s="65" t="s">
        <v>63</v>
      </c>
      <c r="B23" s="65"/>
      <c r="C23" s="74">
        <f>C19</f>
        <v>11000</v>
      </c>
      <c r="D23" s="74">
        <f>D19</f>
        <v>0</v>
      </c>
    </row>
    <row r="24" spans="1:4" x14ac:dyDescent="0.3">
      <c r="A24" s="60" t="s">
        <v>64</v>
      </c>
      <c r="B24" s="60"/>
      <c r="C24" s="64"/>
      <c r="D24" s="64"/>
    </row>
    <row r="25" spans="1:4" x14ac:dyDescent="0.3">
      <c r="A25" s="63" t="s">
        <v>65</v>
      </c>
      <c r="B25" s="63">
        <v>8</v>
      </c>
      <c r="C25" s="64">
        <v>50000</v>
      </c>
      <c r="D25" s="64"/>
    </row>
    <row r="26" spans="1:4" x14ac:dyDescent="0.3">
      <c r="A26" s="63" t="s">
        <v>66</v>
      </c>
      <c r="B26" s="63">
        <v>9</v>
      </c>
      <c r="C26" s="64">
        <v>60000</v>
      </c>
      <c r="D26" s="64"/>
    </row>
    <row r="27" spans="1:4" ht="15.6" customHeight="1" x14ac:dyDescent="0.3">
      <c r="A27" s="62" t="s">
        <v>67</v>
      </c>
      <c r="B27" s="62">
        <v>10</v>
      </c>
      <c r="C27" s="67"/>
      <c r="D27" s="67"/>
    </row>
    <row r="28" spans="1:4" ht="15.6" customHeight="1" x14ac:dyDescent="0.3">
      <c r="A28" s="62" t="s">
        <v>68</v>
      </c>
      <c r="B28" s="62">
        <v>11</v>
      </c>
      <c r="C28" s="67">
        <v>1500</v>
      </c>
      <c r="D28" s="67"/>
    </row>
    <row r="29" spans="1:4" ht="15.6" customHeight="1" x14ac:dyDescent="0.3">
      <c r="A29" s="62" t="s">
        <v>69</v>
      </c>
      <c r="B29" s="62">
        <v>12</v>
      </c>
      <c r="C29" s="72">
        <v>950</v>
      </c>
      <c r="D29" s="72"/>
    </row>
    <row r="30" spans="1:4" x14ac:dyDescent="0.3">
      <c r="A30" s="63" t="s">
        <v>70</v>
      </c>
      <c r="B30" s="63"/>
      <c r="C30" s="68">
        <v>107550</v>
      </c>
      <c r="D30" s="68">
        <f>SUM(D25:D29)</f>
        <v>0</v>
      </c>
    </row>
    <row r="31" spans="1:4" x14ac:dyDescent="0.3">
      <c r="A31" s="65" t="s">
        <v>71</v>
      </c>
      <c r="B31" s="65"/>
      <c r="C31" s="68">
        <f>C17+C23+C30</f>
        <v>125280</v>
      </c>
      <c r="D31" s="68">
        <f>D17+D23+D30</f>
        <v>0</v>
      </c>
    </row>
    <row r="32" spans="1:4" x14ac:dyDescent="0.3">
      <c r="A32" s="69" t="s">
        <v>34</v>
      </c>
      <c r="B32" s="69"/>
      <c r="C32" s="67">
        <v>0</v>
      </c>
      <c r="D32" s="67">
        <v>0</v>
      </c>
    </row>
    <row r="33" spans="1:4" x14ac:dyDescent="0.3">
      <c r="A33" s="69" t="s">
        <v>35</v>
      </c>
      <c r="B33" s="69"/>
      <c r="C33" s="68">
        <f>C32+C31</f>
        <v>125280</v>
      </c>
      <c r="D33" s="68">
        <f>D32+D31</f>
        <v>0</v>
      </c>
    </row>
    <row r="34" spans="1:4" x14ac:dyDescent="0.3">
      <c r="A34" s="52"/>
      <c r="B34" s="52"/>
    </row>
    <row r="35" spans="1:4" x14ac:dyDescent="0.3">
      <c r="A35" s="52"/>
      <c r="B35" s="52"/>
    </row>
    <row r="36" spans="1:4" x14ac:dyDescent="0.3">
      <c r="A36" s="52"/>
      <c r="B36" s="52"/>
    </row>
    <row r="37" spans="1:4" x14ac:dyDescent="0.3">
      <c r="A37" s="52"/>
      <c r="B37" s="52"/>
    </row>
    <row r="38" spans="1:4" x14ac:dyDescent="0.3">
      <c r="A38" s="52"/>
    </row>
    <row r="39" spans="1:4" x14ac:dyDescent="0.3">
      <c r="A39" s="52"/>
    </row>
    <row r="40" spans="1:4" x14ac:dyDescent="0.3">
      <c r="A40" s="71"/>
    </row>
    <row r="41" spans="1:4" x14ac:dyDescent="0.3">
      <c r="A41" s="52"/>
    </row>
    <row r="42" spans="1:4" x14ac:dyDescent="0.3">
      <c r="A42" s="52"/>
    </row>
    <row r="43" spans="1:4" x14ac:dyDescent="0.3">
      <c r="A43" s="52"/>
    </row>
    <row r="44" spans="1:4" x14ac:dyDescent="0.3">
      <c r="A44" s="52"/>
    </row>
    <row r="45" spans="1:4" x14ac:dyDescent="0.3">
      <c r="A45" s="52"/>
    </row>
    <row r="46" spans="1:4" x14ac:dyDescent="0.3">
      <c r="A46" s="52"/>
    </row>
    <row r="47" spans="1:4" x14ac:dyDescent="0.3">
      <c r="A47" s="52"/>
    </row>
    <row r="48" spans="1:4" x14ac:dyDescent="0.3">
      <c r="A48" s="52"/>
    </row>
    <row r="49" spans="1:1" x14ac:dyDescent="0.3">
      <c r="A49" s="52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2024-04-06T15:36:17Z</dcterms:modified>
</cp:coreProperties>
</file>