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2\Baco\"/>
    </mc:Choice>
  </mc:AlternateContent>
  <bookViews>
    <workbookView xWindow="0" yWindow="0" windowWidth="23040" windowHeight="9336" activeTab="1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1" l="1"/>
  <c r="F37" i="1"/>
  <c r="E24" i="13" l="1"/>
  <c r="Q35" i="15"/>
  <c r="J35" i="15"/>
  <c r="J26" i="15"/>
  <c r="C26" i="15"/>
  <c r="S17" i="15"/>
  <c r="L17" i="15"/>
  <c r="J17" i="15"/>
  <c r="E17" i="15"/>
  <c r="C17" i="15"/>
  <c r="S8" i="15"/>
  <c r="Q8" i="15"/>
  <c r="L8" i="15"/>
  <c r="J8" i="15"/>
  <c r="C8" i="15"/>
  <c r="E10" i="6"/>
  <c r="E14" i="6" s="1"/>
  <c r="C8" i="12"/>
  <c r="C10" i="12"/>
  <c r="C11" i="12" s="1"/>
  <c r="E13" i="6"/>
  <c r="C14" i="6"/>
  <c r="E18" i="3"/>
  <c r="D18" i="3"/>
  <c r="C12" i="12" l="1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7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7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<sst xmlns="http://schemas.openxmlformats.org/spreadsheetml/2006/main" count="226" uniqueCount="140">
  <si>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</si>
  <si>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</si>
  <si>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</si>
  <si>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</si>
  <si>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</si>
  <si>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</si>
  <si>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</si>
  <si>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</si>
  <si>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</si>
  <si>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</si>
  <si>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</si>
  <si>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</si>
  <si>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</si>
  <si>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</si>
  <si>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</si>
  <si>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</si>
  <si>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</si>
  <si>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</si>
  <si>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</si>
  <si>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</si>
  <si>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</si>
  <si>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</si>
  <si>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</si>
  <si>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</si>
  <si>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</si>
  <si>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</si>
  <si>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</si>
  <si>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</si>
  <si>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</si>
  <si>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</si>
  <si>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</si>
  <si>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</si>
  <si>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</si>
  <si>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</si>
  <si>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</si>
  <si>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</si>
  <si>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</si>
  <si>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</si>
  <si>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</si>
  <si>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</si>
  <si>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</si>
  <si>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</si>
  <si>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</si>
  <si>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</si>
  <si>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</si>
  <si>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</si>
  <si>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</si>
  <si>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</si>
  <si>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</si>
  <si>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</si>
  <si>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</si>
  <si>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</si>
  <si>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</si>
  <si>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</si>
  <si>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</si>
  <si>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</si>
  <si>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</si>
  <si>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</si>
  <si>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</si>
  <si>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</si>
  <si>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</si>
  <si>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</si>
  <si>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</si>
  <si>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</si>
  <si>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</si>
  <si>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</si>
  <si>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</si>
  <si>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</si>
  <si>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</si>
  <si>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</si>
  <si>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</si>
  <si>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</si>
  <si>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</si>
  <si>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</si>
  <si>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</si>
  <si>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</si>
  <si>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</si>
  <si>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</si>
  <si>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</si>
  <si>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</si>
  <si>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</si>
  <si>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</si>
  <si>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</si>
  <si>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</si>
  <si>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</si>
  <si>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</si>
  <si>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</si>
  <si>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</si>
  <si>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</si>
  <si>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</si>
  <si>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</si>
  <si>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 1610</t>
  </si>
  <si>
    <t xml:space="preserve">    კ1210</t>
  </si>
  <si>
    <t>დ 1110</t>
  </si>
  <si>
    <t xml:space="preserve">    კ 6110</t>
  </si>
  <si>
    <t>დ 7200</t>
  </si>
  <si>
    <t xml:space="preserve">    კ 1610</t>
  </si>
  <si>
    <t>საქონლის რეალიზაცია</t>
  </si>
  <si>
    <t>თანამშრომლისთვის ხელფასის დარიცხვა</t>
  </si>
  <si>
    <t>დ 7410</t>
  </si>
  <si>
    <t xml:space="preserve">     კ 3130</t>
  </si>
  <si>
    <t>1)</t>
  </si>
  <si>
    <t>2)</t>
  </si>
  <si>
    <t>3)</t>
  </si>
  <si>
    <t>4)</t>
  </si>
  <si>
    <t>ეროვნული ვალუტა რეზიდენტ ბანკში</t>
  </si>
  <si>
    <t>საქონელი</t>
  </si>
  <si>
    <t>გადასახდელი ხელფასები</t>
  </si>
  <si>
    <t>საწესდებო კაპიტალი შპს-ში</t>
  </si>
  <si>
    <t>რეალიზებული საქონლის თვითღირებულება</t>
  </si>
  <si>
    <t>შრომის ანაზღაურება</t>
  </si>
  <si>
    <t xml:space="preserve">"შემოსავალი რეალიზაციიდან" ანგარიშის დახურვა </t>
  </si>
  <si>
    <t xml:space="preserve"> დ 6110</t>
  </si>
  <si>
    <t xml:space="preserve">    კ 5330</t>
  </si>
  <si>
    <t>"რეალიზებული საქონლის თვითღირებულება" ანგარიშის დახურვა</t>
  </si>
  <si>
    <t>6)1000</t>
  </si>
  <si>
    <t xml:space="preserve">        დ 5330</t>
  </si>
  <si>
    <t xml:space="preserve">   კ 7200</t>
  </si>
  <si>
    <t>"შრომის ანაზღაურება" ანგარიშის დახურვა</t>
  </si>
  <si>
    <t xml:space="preserve">      კ 7200</t>
  </si>
  <si>
    <t xml:space="preserve">       დ 5330</t>
  </si>
  <si>
    <t>6)</t>
  </si>
  <si>
    <t>7)</t>
  </si>
  <si>
    <t>მოგების გადასახადი</t>
  </si>
  <si>
    <t>დ 9200</t>
  </si>
  <si>
    <t xml:space="preserve">  კ 3310</t>
  </si>
  <si>
    <t>8)</t>
  </si>
  <si>
    <t>8)15</t>
  </si>
  <si>
    <t>დ 5330</t>
  </si>
  <si>
    <t xml:space="preserve">     კ 3310</t>
  </si>
  <si>
    <t>"მოგების გადასახადი" ანგარიშის დახურვა</t>
  </si>
  <si>
    <t>"მოგება-ზარალის" ანაგრიშის დახურვა</t>
  </si>
  <si>
    <t>დ 5310</t>
  </si>
  <si>
    <t xml:space="preserve">     კ 5330</t>
  </si>
  <si>
    <t>9)</t>
  </si>
  <si>
    <t>9)15</t>
  </si>
  <si>
    <t>ფულადი სახსრები</t>
  </si>
  <si>
    <t>მოკლევადიანი ვალდებულებები</t>
  </si>
  <si>
    <t>საწესდებო კაპიტალი</t>
  </si>
  <si>
    <t>გაუნაწილებელი მოგება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</si>
</sst>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3" fontId="14" fillId="2" borderId="0" xfId="0" applyNumberFormat="1" applyFont="1" applyFill="1" applyAlignment="1">
      <alignment horizontal="right" vertical="center" wrapText="1"/>
    </xf>
    <xf numFmtId="3" fontId="14" fillId="2" borderId="14" xfId="0" applyNumberFormat="1" applyFont="1" applyFill="1" applyBorder="1" applyAlignment="1">
      <alignment horizontal="right" vertical="center" wrapText="1"/>
    </xf>
    <xf numFmtId="0" fontId="14" fillId="0" borderId="14" xfId="0" applyFont="1" applyBorder="1" applyAlignment="1">
      <alignment horizontal="right"/>
    </xf>
    <xf numFmtId="3" fontId="14" fillId="2" borderId="5" xfId="0" applyNumberFormat="1" applyFont="1" applyFill="1" applyBorder="1" applyAlignment="1">
      <alignment horizontal="right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3" fontId="14" fillId="2" borderId="15" xfId="0" applyNumberFormat="1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topLeftCell="A8" zoomScaleNormal="100" workbookViewId="0">
      <selection activeCell="F6" sqref="F6"/>
    </sheetView>
  </sheetViews>
  <sheetFormatPr defaultColWidth="9" defaultRowHeight="14.4" x14ac:dyDescent="0.3"/>
  <cols>
    <col min="1" max="1" width="105.44140625" style="77" customWidth="1"/>
    <col min="2" max="16384" width="9" style="77"/>
  </cols>
  <sheetData>
    <row r="1" spans="1:1" ht="43.2" customHeight="1" x14ac:dyDescent="0.3">
      <c r="A1" s="79" t="s">
        <v>89</v>
      </c>
    </row>
    <row r="2" spans="1:1" ht="43.2" customHeight="1" x14ac:dyDescent="0.3">
      <c r="A2" s="79" t="s">
        <v>73</v>
      </c>
    </row>
    <row r="3" spans="1:1" ht="43.2" customHeight="1" x14ac:dyDescent="0.3">
      <c r="A3" s="80" t="s">
        <v>74</v>
      </c>
    </row>
    <row r="4" spans="1:1" ht="43.2" customHeight="1" x14ac:dyDescent="0.3">
      <c r="A4" s="80" t="s">
        <v>75</v>
      </c>
    </row>
    <row r="5" spans="1:1" ht="43.2" customHeight="1" x14ac:dyDescent="0.3">
      <c r="A5" s="80" t="s">
        <v>76</v>
      </c>
    </row>
    <row r="6" spans="1:1" ht="43.2" customHeight="1" x14ac:dyDescent="0.3">
      <c r="A6" s="80" t="s">
        <v>77</v>
      </c>
    </row>
    <row r="7" spans="1:1" ht="43.2" customHeight="1" x14ac:dyDescent="0.3">
      <c r="A7" s="80" t="s">
        <v>78</v>
      </c>
    </row>
    <row r="8" spans="1:1" ht="43.2" customHeight="1" x14ac:dyDescent="0.3">
      <c r="A8" s="79" t="s">
        <v>79</v>
      </c>
    </row>
    <row r="9" spans="1:1" ht="43.2" customHeight="1" x14ac:dyDescent="0.3">
      <c r="A9" s="80" t="s">
        <v>80</v>
      </c>
    </row>
    <row r="10" spans="1:1" ht="43.2" customHeight="1" x14ac:dyDescent="0.3">
      <c r="A10" s="80" t="s">
        <v>81</v>
      </c>
    </row>
    <row r="11" spans="1:1" ht="43.2" customHeight="1" x14ac:dyDescent="0.3">
      <c r="A11" s="80" t="s">
        <v>82</v>
      </c>
    </row>
    <row r="12" spans="1:1" ht="43.2" customHeight="1" x14ac:dyDescent="0.3">
      <c r="A12" s="80" t="s">
        <v>83</v>
      </c>
    </row>
    <row r="13" spans="1:1" ht="43.2" customHeight="1" x14ac:dyDescent="0.3">
      <c r="A13" s="80" t="s">
        <v>84</v>
      </c>
    </row>
    <row r="14" spans="1:1" ht="43.2" customHeight="1" x14ac:dyDescent="0.3">
      <c r="A14" s="80" t="s">
        <v>85</v>
      </c>
    </row>
    <row r="15" spans="1:1" ht="43.2" customHeight="1" x14ac:dyDescent="0.3">
      <c r="A15" s="80" t="s">
        <v>86</v>
      </c>
    </row>
    <row r="16" spans="1:1" ht="43.2" customHeight="1" x14ac:dyDescent="0.3">
      <c r="A16" s="80" t="s">
        <v>87</v>
      </c>
    </row>
    <row r="17" spans="1:1" ht="37.200000000000003" customHeight="1" x14ac:dyDescent="0.3">
      <c r="A17" s="81" t="s">
        <v>88</v>
      </c>
    </row>
    <row r="18" spans="1:1" ht="64.5" customHeight="1" x14ac:dyDescent="0.3"/>
    <row r="19" spans="1:1" ht="64.5" customHeight="1" x14ac:dyDescent="0.3"/>
    <row r="20" spans="1:1" ht="64.5" customHeight="1" x14ac:dyDescent="0.3"/>
    <row r="21" spans="1:1" ht="64.5" customHeight="1" x14ac:dyDescent="0.3"/>
    <row r="22" spans="1:1" ht="64.5" customHeight="1" x14ac:dyDescent="0.3"/>
    <row r="23" spans="1:1" ht="64.5" customHeight="1" x14ac:dyDescent="0.3"/>
    <row r="24" spans="1:1" ht="64.5" customHeight="1" x14ac:dyDescent="0.3"/>
    <row r="25" spans="1:1" ht="64.5" customHeight="1" x14ac:dyDescent="0.3"/>
    <row r="26" spans="1:1" ht="64.5" customHeight="1" x14ac:dyDescent="0.3"/>
    <row r="27" spans="1:1" ht="64.5" customHeight="1" x14ac:dyDescent="0.3"/>
    <row r="28" spans="1:1" ht="64.5" customHeight="1" x14ac:dyDescent="0.3"/>
    <row r="29" spans="1:1" ht="64.5" customHeight="1" x14ac:dyDescent="0.3"/>
    <row r="30" spans="1:1" ht="64.5" customHeight="1" x14ac:dyDescent="0.3"/>
    <row r="31" spans="1:1" ht="64.5" customHeight="1" x14ac:dyDescent="0.3"/>
    <row r="32" spans="1:1" ht="64.5" customHeight="1" x14ac:dyDescent="0.3"/>
    <row r="33" ht="64.5" customHeight="1" x14ac:dyDescent="0.3"/>
    <row r="34" ht="64.5" customHeight="1" x14ac:dyDescent="0.3"/>
    <row r="35" ht="64.5" customHeight="1" x14ac:dyDescent="0.3"/>
    <row r="36" ht="64.5" customHeight="1" x14ac:dyDescent="0.3"/>
    <row r="37" ht="64.5" customHeight="1" x14ac:dyDescent="0.3"/>
    <row r="38" ht="64.5" customHeight="1" x14ac:dyDescent="0.3"/>
    <row r="39" ht="64.5" customHeight="1" x14ac:dyDescent="0.3"/>
    <row r="40" ht="64.5" customHeight="1" x14ac:dyDescent="0.3"/>
    <row r="41" ht="64.5" customHeight="1" x14ac:dyDescent="0.3"/>
    <row r="42" ht="64.5" customHeight="1" x14ac:dyDescent="0.3"/>
    <row r="43" ht="64.5" customHeight="1" x14ac:dyDescent="0.3"/>
    <row r="44" ht="64.5" customHeight="1" x14ac:dyDescent="0.3"/>
    <row r="45" ht="64.5" customHeight="1" x14ac:dyDescent="0.3"/>
    <row r="46" ht="64.5" customHeight="1" x14ac:dyDescent="0.3"/>
    <row r="47" ht="33.75" customHeight="1" x14ac:dyDescent="0.3"/>
    <row r="48" ht="33.75" customHeight="1" x14ac:dyDescent="0.3"/>
    <row r="49" ht="33.75" customHeight="1" x14ac:dyDescent="0.3"/>
    <row r="50" ht="33.75" customHeight="1" x14ac:dyDescent="0.3"/>
    <row r="51" ht="33.75" customHeight="1" x14ac:dyDescent="0.3"/>
    <row r="52" ht="33.75" customHeight="1" x14ac:dyDescent="0.3"/>
    <row r="53" ht="33.75" customHeight="1" x14ac:dyDescent="0.3"/>
    <row r="54" ht="33.75" customHeight="1" x14ac:dyDescent="0.3"/>
    <row r="55" ht="33.75" customHeight="1" x14ac:dyDescent="0.3"/>
    <row r="56" ht="33.75" customHeight="1" x14ac:dyDescent="0.3"/>
    <row r="57" ht="33.75" customHeight="1" x14ac:dyDescent="0.3"/>
    <row r="58" ht="33.75" customHeight="1" x14ac:dyDescent="0.3"/>
    <row r="59" ht="33.75" customHeight="1" x14ac:dyDescent="0.3"/>
    <row r="60" ht="33.75" customHeight="1" x14ac:dyDescent="0.3"/>
    <row r="61" ht="33.75" customHeight="1" x14ac:dyDescent="0.3"/>
    <row r="62" ht="33.75" customHeight="1" x14ac:dyDescent="0.3"/>
    <row r="63" ht="33.75" customHeight="1" x14ac:dyDescent="0.3"/>
    <row r="64" ht="33.75" customHeight="1" x14ac:dyDescent="0.3"/>
    <row r="65" ht="33.75" customHeight="1" x14ac:dyDescent="0.3"/>
    <row r="66" ht="33.75" customHeight="1" x14ac:dyDescent="0.3"/>
    <row r="67" ht="33.75" customHeight="1" x14ac:dyDescent="0.3"/>
    <row r="68" ht="33.75" customHeight="1" x14ac:dyDescent="0.3"/>
    <row r="69" ht="33.75" customHeight="1" x14ac:dyDescent="0.3"/>
    <row r="70" ht="33.75" customHeight="1" x14ac:dyDescent="0.3"/>
    <row r="71" ht="33.75" customHeight="1" x14ac:dyDescent="0.3"/>
    <row r="72" ht="33.75" customHeight="1" x14ac:dyDescent="0.3"/>
    <row r="73" ht="33.75" customHeight="1" x14ac:dyDescent="0.3"/>
    <row r="74" ht="33.75" customHeight="1" x14ac:dyDescent="0.3"/>
    <row r="75" ht="33.75" customHeight="1" x14ac:dyDescent="0.3"/>
    <row r="76" ht="33.75" customHeight="1" x14ac:dyDescent="0.3"/>
    <row r="77" ht="33.75" customHeight="1" x14ac:dyDescent="0.3"/>
    <row r="78" ht="33.75" customHeight="1" x14ac:dyDescent="0.3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51"/>
  <sheetViews>
    <sheetView tabSelected="1" zoomScaleNormal="100" workbookViewId="0">
      <selection activeCell="B33" sqref="B33:B34"/>
    </sheetView>
  </sheetViews>
  <sheetFormatPr defaultColWidth="9" defaultRowHeight="14.4" x14ac:dyDescent="0.3"/>
  <cols>
    <col min="1" max="1" width="12" style="1" bestFit="1" customWidth="1"/>
    <col min="2" max="2" width="12" style="49" customWidth="1"/>
    <col min="3" max="3" width="40.44140625" style="1" customWidth="1"/>
    <col min="4" max="4" width="15.6640625" style="1" customWidth="1"/>
    <col min="5" max="5" width="11.88671875" style="1" customWidth="1"/>
    <col min="6" max="6" width="12.44140625" style="1" customWidth="1"/>
    <col min="7" max="16384" width="9" style="1"/>
  </cols>
  <sheetData>
    <row r="1" spans="1:13" ht="15.75" customHeight="1" x14ac:dyDescent="0.3">
      <c r="A1" s="90" t="s">
        <v>0</v>
      </c>
      <c r="B1" s="90"/>
      <c r="C1" s="90"/>
      <c r="D1" s="90"/>
      <c r="E1" s="90"/>
      <c r="F1" s="90"/>
    </row>
    <row r="2" spans="1:13" x14ac:dyDescent="0.3">
      <c r="A2" s="38"/>
      <c r="B2" s="48"/>
      <c r="C2" s="38"/>
      <c r="D2" s="38"/>
      <c r="E2" s="38"/>
      <c r="F2" s="38"/>
    </row>
    <row r="3" spans="1:13" ht="30.75" customHeight="1" x14ac:dyDescent="0.3">
      <c r="A3" s="40" t="s">
        <v>1</v>
      </c>
      <c r="B3" s="40" t="s">
        <v>3</v>
      </c>
      <c r="C3" s="40" t="s">
        <v>2</v>
      </c>
      <c r="D3" s="40" t="s">
        <v>58</v>
      </c>
      <c r="E3" s="40" t="s">
        <v>65</v>
      </c>
      <c r="F3" s="40" t="s">
        <v>66</v>
      </c>
    </row>
    <row r="4" spans="1:13" ht="20.100000000000001" customHeight="1" x14ac:dyDescent="0.3">
      <c r="A4" s="83">
        <v>41244</v>
      </c>
      <c r="B4" s="87">
        <v>1</v>
      </c>
      <c r="C4" s="87" t="s">
        <v>35</v>
      </c>
      <c r="D4" s="3"/>
      <c r="E4" s="3"/>
      <c r="F4" s="3"/>
    </row>
    <row r="5" spans="1:13" ht="20.100000000000001" customHeight="1" x14ac:dyDescent="0.3">
      <c r="A5" s="84"/>
      <c r="B5" s="88"/>
      <c r="C5" s="88"/>
      <c r="D5" s="3" t="s">
        <v>36</v>
      </c>
      <c r="E5" s="3">
        <v>5000</v>
      </c>
      <c r="F5" s="3"/>
      <c r="H5" s="86" t="s">
        <v>72</v>
      </c>
      <c r="I5" s="86"/>
      <c r="J5" s="86"/>
      <c r="K5" s="86"/>
      <c r="L5" s="86"/>
      <c r="M5" s="86"/>
    </row>
    <row r="6" spans="1:13" ht="20.100000000000001" customHeight="1" x14ac:dyDescent="0.3">
      <c r="A6" s="85"/>
      <c r="B6" s="89"/>
      <c r="C6" s="89"/>
      <c r="D6" s="3" t="s">
        <v>37</v>
      </c>
      <c r="E6" s="3"/>
      <c r="F6" s="3">
        <v>5000</v>
      </c>
    </row>
    <row r="7" spans="1:13" ht="20.100000000000001" customHeight="1" x14ac:dyDescent="0.3">
      <c r="A7" s="83">
        <v>41246</v>
      </c>
      <c r="B7" s="87">
        <v>2</v>
      </c>
      <c r="C7" s="87" t="s">
        <v>90</v>
      </c>
      <c r="D7" s="39"/>
      <c r="E7" s="3"/>
      <c r="F7" s="3"/>
    </row>
    <row r="8" spans="1:13" ht="20.100000000000001" customHeight="1" x14ac:dyDescent="0.3">
      <c r="A8" s="84"/>
      <c r="B8" s="88"/>
      <c r="C8" s="88"/>
      <c r="D8" s="3" t="s">
        <v>91</v>
      </c>
      <c r="E8" s="3">
        <v>3000</v>
      </c>
      <c r="F8" s="3"/>
    </row>
    <row r="9" spans="1:13" ht="20.100000000000001" customHeight="1" x14ac:dyDescent="0.3">
      <c r="A9" s="85"/>
      <c r="B9" s="89"/>
      <c r="C9" s="89"/>
      <c r="D9" s="3" t="s">
        <v>92</v>
      </c>
      <c r="E9" s="3"/>
      <c r="F9" s="3">
        <v>3000</v>
      </c>
    </row>
    <row r="10" spans="1:13" ht="20.100000000000001" customHeight="1" x14ac:dyDescent="0.3">
      <c r="A10" s="83">
        <v>41250</v>
      </c>
      <c r="B10" s="87">
        <v>3</v>
      </c>
      <c r="C10" s="87" t="s">
        <v>97</v>
      </c>
      <c r="D10" s="39"/>
      <c r="E10" s="3"/>
      <c r="F10" s="3"/>
    </row>
    <row r="11" spans="1:13" ht="20.100000000000001" customHeight="1" x14ac:dyDescent="0.3">
      <c r="A11" s="84"/>
      <c r="B11" s="88"/>
      <c r="C11" s="88"/>
      <c r="D11" s="3" t="s">
        <v>93</v>
      </c>
      <c r="E11" s="3">
        <v>1300</v>
      </c>
      <c r="F11" s="3"/>
    </row>
    <row r="12" spans="1:13" ht="20.100000000000001" customHeight="1" x14ac:dyDescent="0.3">
      <c r="A12" s="84"/>
      <c r="B12" s="88"/>
      <c r="C12" s="88"/>
      <c r="D12" s="3" t="s">
        <v>94</v>
      </c>
      <c r="E12" s="3"/>
      <c r="F12" s="3">
        <v>1300</v>
      </c>
    </row>
    <row r="13" spans="1:13" ht="20.100000000000001" customHeight="1" x14ac:dyDescent="0.3">
      <c r="A13" s="84"/>
      <c r="B13" s="88"/>
      <c r="C13" s="88"/>
      <c r="D13" s="3" t="s">
        <v>95</v>
      </c>
      <c r="E13" s="3">
        <v>1000</v>
      </c>
      <c r="F13" s="3"/>
    </row>
    <row r="14" spans="1:13" ht="20.100000000000001" customHeight="1" x14ac:dyDescent="0.3">
      <c r="A14" s="85"/>
      <c r="B14" s="89"/>
      <c r="C14" s="89"/>
      <c r="D14" s="3" t="s">
        <v>96</v>
      </c>
      <c r="E14" s="3"/>
      <c r="F14" s="3">
        <v>1000</v>
      </c>
    </row>
    <row r="15" spans="1:13" ht="20.100000000000001" customHeight="1" x14ac:dyDescent="0.3">
      <c r="A15" s="83">
        <v>41274</v>
      </c>
      <c r="B15" s="87">
        <v>4</v>
      </c>
      <c r="C15" s="87" t="s">
        <v>98</v>
      </c>
      <c r="D15" s="39"/>
      <c r="E15" s="3"/>
      <c r="F15" s="3"/>
    </row>
    <row r="16" spans="1:13" ht="20.100000000000001" customHeight="1" x14ac:dyDescent="0.3">
      <c r="A16" s="84"/>
      <c r="B16" s="88"/>
      <c r="C16" s="88"/>
      <c r="D16" s="3" t="s">
        <v>99</v>
      </c>
      <c r="E16" s="3">
        <v>200</v>
      </c>
      <c r="F16" s="3"/>
    </row>
    <row r="17" spans="1:6" ht="20.100000000000001" customHeight="1" x14ac:dyDescent="0.3">
      <c r="A17" s="85"/>
      <c r="B17" s="89"/>
      <c r="C17" s="89"/>
      <c r="D17" s="3" t="s">
        <v>100</v>
      </c>
      <c r="E17" s="3"/>
      <c r="F17" s="3">
        <v>200</v>
      </c>
    </row>
    <row r="18" spans="1:6" ht="20.100000000000001" customHeight="1" x14ac:dyDescent="0.3">
      <c r="A18" s="83">
        <v>41274</v>
      </c>
      <c r="B18" s="87">
        <v>5</v>
      </c>
      <c r="C18" s="87" t="s">
        <v>111</v>
      </c>
      <c r="D18" s="39"/>
      <c r="E18" s="3"/>
      <c r="F18" s="3"/>
    </row>
    <row r="19" spans="1:6" ht="20.100000000000001" customHeight="1" x14ac:dyDescent="0.3">
      <c r="A19" s="84"/>
      <c r="B19" s="88"/>
      <c r="C19" s="88"/>
      <c r="D19" s="3"/>
      <c r="E19" s="3"/>
      <c r="F19" s="3"/>
    </row>
    <row r="20" spans="1:6" ht="20.100000000000001" customHeight="1" x14ac:dyDescent="0.3">
      <c r="A20" s="84"/>
      <c r="B20" s="88"/>
      <c r="C20" s="88"/>
      <c r="D20" s="3" t="s">
        <v>112</v>
      </c>
      <c r="E20" s="3">
        <v>1300</v>
      </c>
      <c r="F20" s="3"/>
    </row>
    <row r="21" spans="1:6" ht="20.100000000000001" customHeight="1" x14ac:dyDescent="0.3">
      <c r="A21" s="84"/>
      <c r="B21" s="88"/>
      <c r="C21" s="88"/>
      <c r="D21" s="3" t="s">
        <v>113</v>
      </c>
      <c r="E21" s="3"/>
      <c r="F21" s="3">
        <v>1300</v>
      </c>
    </row>
    <row r="22" spans="1:6" ht="20.100000000000001" customHeight="1" x14ac:dyDescent="0.3">
      <c r="A22" s="84"/>
      <c r="B22" s="88"/>
      <c r="C22" s="88"/>
      <c r="D22" s="3"/>
      <c r="E22" s="3"/>
      <c r="F22" s="3"/>
    </row>
    <row r="23" spans="1:6" ht="20.100000000000001" customHeight="1" x14ac:dyDescent="0.3">
      <c r="A23" s="85"/>
      <c r="B23" s="89"/>
      <c r="C23" s="89"/>
      <c r="D23" s="3"/>
      <c r="E23" s="3"/>
      <c r="F23" s="3"/>
    </row>
    <row r="24" spans="1:6" ht="20.100000000000001" customHeight="1" x14ac:dyDescent="0.3">
      <c r="A24" s="83">
        <v>41274</v>
      </c>
      <c r="B24" s="87">
        <v>6</v>
      </c>
      <c r="C24" s="87" t="s">
        <v>114</v>
      </c>
      <c r="D24" s="39" t="s">
        <v>116</v>
      </c>
      <c r="E24" s="3">
        <v>1000</v>
      </c>
      <c r="F24" s="3"/>
    </row>
    <row r="25" spans="1:6" ht="20.100000000000001" customHeight="1" x14ac:dyDescent="0.3">
      <c r="A25" s="84"/>
      <c r="B25" s="88"/>
      <c r="C25" s="88"/>
      <c r="D25" s="3" t="s">
        <v>117</v>
      </c>
      <c r="E25" s="3"/>
      <c r="F25" s="3">
        <v>1000</v>
      </c>
    </row>
    <row r="26" spans="1:6" ht="20.100000000000001" customHeight="1" x14ac:dyDescent="0.3">
      <c r="A26" s="85"/>
      <c r="B26" s="89"/>
      <c r="C26" s="89"/>
      <c r="D26" s="3"/>
      <c r="E26" s="3"/>
      <c r="F26" s="3"/>
    </row>
    <row r="27" spans="1:6" ht="30" customHeight="1" x14ac:dyDescent="0.3">
      <c r="A27" s="83">
        <v>41274</v>
      </c>
      <c r="B27" s="87">
        <v>7</v>
      </c>
      <c r="C27" s="87" t="s">
        <v>118</v>
      </c>
      <c r="D27" s="39" t="s">
        <v>120</v>
      </c>
      <c r="E27" s="3">
        <v>200</v>
      </c>
      <c r="F27" s="3"/>
    </row>
    <row r="28" spans="1:6" ht="20.100000000000001" customHeight="1" x14ac:dyDescent="0.3">
      <c r="A28" s="84"/>
      <c r="B28" s="88"/>
      <c r="C28" s="88"/>
      <c r="D28" s="3" t="s">
        <v>119</v>
      </c>
      <c r="E28" s="3"/>
      <c r="F28" s="3">
        <v>200</v>
      </c>
    </row>
    <row r="29" spans="1:6" ht="20.100000000000001" customHeight="1" x14ac:dyDescent="0.3">
      <c r="A29" s="85"/>
      <c r="B29" s="89"/>
      <c r="C29" s="89"/>
      <c r="D29" s="3"/>
      <c r="E29" s="3"/>
      <c r="F29" s="3"/>
    </row>
    <row r="30" spans="1:6" ht="30" customHeight="1" x14ac:dyDescent="0.3">
      <c r="A30" s="83">
        <v>41274</v>
      </c>
      <c r="B30" s="87">
        <v>8</v>
      </c>
      <c r="C30" s="87" t="s">
        <v>123</v>
      </c>
      <c r="D30" s="39"/>
      <c r="E30" s="3"/>
      <c r="F30" s="3"/>
    </row>
    <row r="31" spans="1:6" ht="20.100000000000001" customHeight="1" x14ac:dyDescent="0.3">
      <c r="A31" s="84"/>
      <c r="B31" s="88"/>
      <c r="C31" s="88"/>
      <c r="D31" s="3" t="s">
        <v>124</v>
      </c>
      <c r="E31" s="3">
        <v>15</v>
      </c>
      <c r="F31" s="3"/>
    </row>
    <row r="32" spans="1:6" ht="28.8" customHeight="1" x14ac:dyDescent="0.3">
      <c r="A32" s="85"/>
      <c r="B32" s="89"/>
      <c r="C32" s="89"/>
      <c r="D32" s="3" t="s">
        <v>125</v>
      </c>
      <c r="E32" s="3"/>
      <c r="F32" s="3">
        <v>15</v>
      </c>
    </row>
    <row r="33" spans="1:6" ht="48.6" customHeight="1" x14ac:dyDescent="0.3">
      <c r="A33" s="83">
        <v>41274</v>
      </c>
      <c r="B33" s="103">
        <v>9</v>
      </c>
      <c r="C33" s="87" t="s">
        <v>130</v>
      </c>
      <c r="D33" s="3" t="s">
        <v>128</v>
      </c>
      <c r="E33" s="3">
        <v>15</v>
      </c>
      <c r="F33" s="3"/>
    </row>
    <row r="34" spans="1:6" s="82" customFormat="1" ht="33" customHeight="1" x14ac:dyDescent="0.3">
      <c r="A34" s="85"/>
      <c r="B34" s="104"/>
      <c r="C34" s="89"/>
      <c r="D34" s="3" t="s">
        <v>129</v>
      </c>
      <c r="E34" s="3"/>
      <c r="F34" s="3">
        <v>15</v>
      </c>
    </row>
    <row r="35" spans="1:6" s="82" customFormat="1" ht="33" customHeight="1" x14ac:dyDescent="0.3">
      <c r="A35" s="83">
        <v>41274</v>
      </c>
      <c r="B35" s="103">
        <v>10</v>
      </c>
      <c r="C35" s="87" t="s">
        <v>131</v>
      </c>
      <c r="D35" s="3" t="s">
        <v>132</v>
      </c>
      <c r="E35" s="3">
        <v>85</v>
      </c>
      <c r="F35" s="3"/>
    </row>
    <row r="36" spans="1:6" s="82" customFormat="1" ht="33" customHeight="1" x14ac:dyDescent="0.3">
      <c r="A36" s="85"/>
      <c r="B36" s="104"/>
      <c r="C36" s="89"/>
      <c r="D36" s="3" t="s">
        <v>133</v>
      </c>
      <c r="E36" s="3"/>
      <c r="F36" s="3">
        <v>85</v>
      </c>
    </row>
    <row r="37" spans="1:6" ht="30" customHeight="1" x14ac:dyDescent="0.3">
      <c r="A37" s="41"/>
      <c r="B37" s="41"/>
      <c r="C37" s="42" t="s">
        <v>4</v>
      </c>
      <c r="D37" s="42"/>
      <c r="E37" s="42">
        <f>SUM(E4:E36)</f>
        <v>13115</v>
      </c>
      <c r="F37" s="42">
        <f>SUM(F4:F36)</f>
        <v>13115</v>
      </c>
    </row>
    <row r="38" spans="1:6" x14ac:dyDescent="0.3">
      <c r="A38" s="37"/>
      <c r="B38" s="47"/>
      <c r="C38" s="37"/>
      <c r="D38" s="37"/>
      <c r="E38" s="37"/>
      <c r="F38" s="37"/>
    </row>
    <row r="39" spans="1:6" x14ac:dyDescent="0.3">
      <c r="A39" s="37"/>
      <c r="B39" s="47"/>
      <c r="C39" s="37"/>
      <c r="D39" s="37"/>
      <c r="E39" s="37"/>
      <c r="F39" s="37"/>
    </row>
    <row r="40" spans="1:6" x14ac:dyDescent="0.3">
      <c r="A40" s="37"/>
      <c r="B40" s="47"/>
      <c r="C40" s="37"/>
      <c r="D40" s="37"/>
      <c r="E40" s="37"/>
      <c r="F40" s="37"/>
    </row>
    <row r="41" spans="1:6" x14ac:dyDescent="0.3">
      <c r="A41" s="37"/>
      <c r="B41" s="47"/>
      <c r="C41" s="37"/>
      <c r="D41" s="37"/>
      <c r="E41" s="37"/>
      <c r="F41" s="37"/>
    </row>
    <row r="42" spans="1:6" x14ac:dyDescent="0.3">
      <c r="A42" s="37"/>
      <c r="B42" s="47"/>
      <c r="C42" s="37"/>
      <c r="D42" s="37"/>
      <c r="E42" s="37"/>
      <c r="F42" s="37"/>
    </row>
    <row r="43" spans="1:6" x14ac:dyDescent="0.3">
      <c r="A43" s="37"/>
      <c r="B43" s="47"/>
      <c r="C43" s="37"/>
      <c r="D43" s="37"/>
      <c r="E43" s="37"/>
      <c r="F43" s="37"/>
    </row>
    <row r="44" spans="1:6" x14ac:dyDescent="0.3">
      <c r="A44" s="37"/>
      <c r="B44" s="47"/>
      <c r="C44" s="37"/>
      <c r="D44" s="37"/>
      <c r="E44" s="37"/>
      <c r="F44" s="37"/>
    </row>
    <row r="45" spans="1:6" x14ac:dyDescent="0.3">
      <c r="A45" s="37"/>
      <c r="B45" s="47"/>
      <c r="C45" s="37"/>
      <c r="D45" s="37"/>
      <c r="E45" s="37"/>
      <c r="F45" s="37"/>
    </row>
    <row r="46" spans="1:6" x14ac:dyDescent="0.3">
      <c r="A46" s="37"/>
      <c r="B46" s="47"/>
      <c r="C46" s="37"/>
      <c r="D46" s="37"/>
      <c r="E46" s="37"/>
      <c r="F46" s="37"/>
    </row>
    <row r="47" spans="1:6" x14ac:dyDescent="0.3">
      <c r="A47" s="37"/>
      <c r="B47" s="47"/>
      <c r="C47" s="37"/>
      <c r="D47" s="37"/>
      <c r="E47" s="37"/>
      <c r="F47" s="37"/>
    </row>
    <row r="48" spans="1:6" x14ac:dyDescent="0.3">
      <c r="A48" s="37"/>
      <c r="B48" s="47"/>
      <c r="C48" s="37"/>
      <c r="D48" s="37"/>
      <c r="E48" s="37"/>
      <c r="F48" s="37"/>
    </row>
    <row r="49" spans="1:6" x14ac:dyDescent="0.3">
      <c r="A49" s="37"/>
      <c r="B49" s="47"/>
      <c r="C49" s="37"/>
      <c r="D49" s="37"/>
      <c r="E49" s="37"/>
      <c r="F49" s="37"/>
    </row>
    <row r="50" spans="1:6" x14ac:dyDescent="0.3">
      <c r="A50" s="37"/>
      <c r="B50" s="47"/>
      <c r="C50" s="37"/>
      <c r="D50" s="37"/>
      <c r="E50" s="37"/>
      <c r="F50" s="37"/>
    </row>
    <row r="51" spans="1:6" x14ac:dyDescent="0.3">
      <c r="A51" s="37"/>
      <c r="B51" s="47"/>
      <c r="C51" s="37"/>
      <c r="D51" s="37"/>
      <c r="E51" s="37"/>
      <c r="F51" s="37"/>
    </row>
  </sheetData>
  <mergeCells count="32">
    <mergeCell ref="C33:C34"/>
    <mergeCell ref="B33:B34"/>
    <mergeCell ref="A33:A34"/>
    <mergeCell ref="C35:C36"/>
    <mergeCell ref="B35:B36"/>
    <mergeCell ref="A35:A36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7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7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opLeftCell="A12" workbookViewId="0">
      <selection activeCell="S24" sqref="S24"/>
    </sheetView>
  </sheetViews>
  <sheetFormatPr defaultColWidth="9.109375" defaultRowHeight="14.4" x14ac:dyDescent="0.3"/>
  <cols>
    <col min="1" max="1" width="3.33203125" style="52" customWidth="1"/>
    <col min="2" max="2" width="4.5546875" style="52" customWidth="1"/>
    <col min="3" max="3" width="8.109375" style="52" customWidth="1"/>
    <col min="4" max="4" width="3" style="52" customWidth="1"/>
    <col min="5" max="5" width="7" style="52" customWidth="1"/>
    <col min="6" max="6" width="2.33203125" style="52" customWidth="1"/>
    <col min="7" max="7" width="2" style="52" customWidth="1"/>
    <col min="8" max="8" width="2.33203125" style="52" customWidth="1"/>
    <col min="9" max="9" width="3.44140625" style="52" customWidth="1"/>
    <col min="10" max="10" width="12.33203125" style="52" customWidth="1"/>
    <col min="11" max="11" width="3.6640625" style="52" customWidth="1"/>
    <col min="12" max="12" width="7.6640625" style="52" customWidth="1"/>
    <col min="13" max="13" width="2.109375" style="52" customWidth="1"/>
    <col min="14" max="14" width="2.5546875" style="52" customWidth="1"/>
    <col min="15" max="15" width="2.88671875" style="52" customWidth="1"/>
    <col min="16" max="16" width="4.44140625" style="52" customWidth="1"/>
    <col min="17" max="17" width="9.109375" style="52"/>
    <col min="18" max="18" width="3.88671875" style="52" customWidth="1"/>
    <col min="19" max="19" width="8" style="52" customWidth="1"/>
    <col min="20" max="20" width="2.5546875" style="52" customWidth="1"/>
    <col min="21" max="16384" width="9.109375" style="52"/>
  </cols>
  <sheetData>
    <row r="1" spans="1:37" x14ac:dyDescent="0.3">
      <c r="A1" s="50"/>
      <c r="B1" s="50"/>
      <c r="C1" s="50"/>
      <c r="D1" s="50"/>
      <c r="E1" s="50"/>
      <c r="F1" s="50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x14ac:dyDescent="0.3">
      <c r="A2" s="53" t="s">
        <v>5</v>
      </c>
      <c r="B2" s="53"/>
      <c r="C2" s="91">
        <v>1110</v>
      </c>
      <c r="D2" s="91"/>
      <c r="E2" s="91"/>
      <c r="F2" s="54" t="s">
        <v>59</v>
      </c>
      <c r="G2" s="51"/>
      <c r="H2" s="53" t="s">
        <v>5</v>
      </c>
      <c r="I2" s="53"/>
      <c r="J2" s="91">
        <v>1210</v>
      </c>
      <c r="K2" s="91"/>
      <c r="L2" s="91"/>
      <c r="M2" s="54" t="s">
        <v>59</v>
      </c>
      <c r="N2" s="54"/>
      <c r="O2" s="53" t="s">
        <v>5</v>
      </c>
      <c r="P2" s="53"/>
      <c r="Q2" s="91">
        <v>1610</v>
      </c>
      <c r="R2" s="91"/>
      <c r="S2" s="91"/>
      <c r="T2" s="54" t="s">
        <v>59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x14ac:dyDescent="0.3">
      <c r="A3" s="55"/>
      <c r="B3" s="55" t="s">
        <v>60</v>
      </c>
      <c r="C3" s="56">
        <v>0</v>
      </c>
      <c r="D3" s="92"/>
      <c r="E3" s="93"/>
      <c r="F3" s="55"/>
      <c r="G3" s="51"/>
      <c r="H3" s="55"/>
      <c r="I3" s="55" t="s">
        <v>60</v>
      </c>
      <c r="J3" s="56">
        <v>0</v>
      </c>
      <c r="K3" s="92"/>
      <c r="L3" s="93"/>
      <c r="M3" s="55"/>
      <c r="N3" s="55"/>
      <c r="O3" s="55"/>
      <c r="P3" s="55" t="s">
        <v>60</v>
      </c>
      <c r="Q3" s="56">
        <v>0</v>
      </c>
      <c r="R3" s="92"/>
      <c r="S3" s="93"/>
      <c r="T3" s="55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 x14ac:dyDescent="0.3">
      <c r="A4" s="55"/>
      <c r="B4" s="55" t="s">
        <v>103</v>
      </c>
      <c r="C4" s="57">
        <v>1300</v>
      </c>
      <c r="D4" s="58"/>
      <c r="E4" s="57"/>
      <c r="F4" s="55"/>
      <c r="G4" s="51"/>
      <c r="H4" s="55"/>
      <c r="I4" s="53" t="s">
        <v>101</v>
      </c>
      <c r="J4" s="99">
        <v>5000</v>
      </c>
      <c r="K4" s="58" t="s">
        <v>102</v>
      </c>
      <c r="L4" s="57">
        <v>3000</v>
      </c>
      <c r="M4" s="55"/>
      <c r="N4" s="55"/>
      <c r="O4" s="55"/>
      <c r="P4" s="55" t="s">
        <v>102</v>
      </c>
      <c r="Q4" s="99">
        <v>3000</v>
      </c>
      <c r="R4" s="58" t="s">
        <v>103</v>
      </c>
      <c r="S4" s="57">
        <v>1000</v>
      </c>
      <c r="T4" s="55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x14ac:dyDescent="0.3">
      <c r="A5" s="55"/>
      <c r="B5" s="55"/>
      <c r="C5" s="59"/>
      <c r="D5" s="57"/>
      <c r="E5" s="60"/>
      <c r="F5"/>
      <c r="G5" s="51"/>
      <c r="H5" s="55"/>
      <c r="I5" s="55"/>
      <c r="J5" s="59"/>
      <c r="K5" s="57"/>
      <c r="L5" s="60"/>
      <c r="M5"/>
      <c r="N5"/>
      <c r="O5" s="55"/>
      <c r="P5" s="55"/>
      <c r="Q5" s="59"/>
      <c r="R5" s="57"/>
      <c r="S5" s="60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x14ac:dyDescent="0.3">
      <c r="A6" s="55"/>
      <c r="B6" s="55"/>
      <c r="C6" s="59"/>
      <c r="D6" s="57"/>
      <c r="E6" s="54"/>
      <c r="F6" s="55"/>
      <c r="G6" s="51"/>
      <c r="H6" s="55"/>
      <c r="I6" s="55"/>
      <c r="J6" s="59"/>
      <c r="K6" s="57"/>
      <c r="L6" s="54"/>
      <c r="M6" s="55"/>
      <c r="N6" s="55"/>
      <c r="O6" s="55"/>
      <c r="P6" s="55"/>
      <c r="Q6" s="59"/>
      <c r="R6" s="57"/>
      <c r="S6" s="54"/>
      <c r="T6" s="55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x14ac:dyDescent="0.3">
      <c r="A7" s="55"/>
      <c r="B7" s="55"/>
      <c r="C7" s="61"/>
      <c r="D7" s="62"/>
      <c r="E7" s="63"/>
      <c r="F7"/>
      <c r="G7" s="51"/>
      <c r="H7" s="55"/>
      <c r="I7" s="55"/>
      <c r="J7" s="61"/>
      <c r="K7" s="62"/>
      <c r="L7" s="63"/>
      <c r="M7"/>
      <c r="N7"/>
      <c r="O7" s="55"/>
      <c r="P7" s="55"/>
      <c r="Q7" s="61"/>
      <c r="R7" s="62"/>
      <c r="S7" s="63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x14ac:dyDescent="0.3">
      <c r="A8" s="55"/>
      <c r="B8" s="55" t="s">
        <v>62</v>
      </c>
      <c r="C8" s="64">
        <f>SUM(C4:C7)</f>
        <v>1300</v>
      </c>
      <c r="D8" s="65" t="s">
        <v>62</v>
      </c>
      <c r="E8" s="66">
        <v>0</v>
      </c>
      <c r="F8" s="55"/>
      <c r="G8" s="51"/>
      <c r="H8" s="55"/>
      <c r="I8" s="55" t="s">
        <v>62</v>
      </c>
      <c r="J8" s="64">
        <f>SUM(J4:J7)</f>
        <v>5000</v>
      </c>
      <c r="K8" s="65" t="s">
        <v>62</v>
      </c>
      <c r="L8" s="66">
        <f>SUM(L4:L7)</f>
        <v>3000</v>
      </c>
      <c r="M8" s="55"/>
      <c r="N8" s="55"/>
      <c r="O8" s="55"/>
      <c r="P8" s="55" t="s">
        <v>62</v>
      </c>
      <c r="Q8" s="64">
        <f>SUM(Q4:Q7)</f>
        <v>3000</v>
      </c>
      <c r="R8" s="65" t="s">
        <v>62</v>
      </c>
      <c r="S8" s="66">
        <f>SUM(S4:S7)</f>
        <v>1000</v>
      </c>
      <c r="T8" s="55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x14ac:dyDescent="0.3">
      <c r="A9" s="55"/>
      <c r="B9" s="55" t="s">
        <v>60</v>
      </c>
      <c r="C9" s="67">
        <v>1300</v>
      </c>
      <c r="D9" s="68"/>
      <c r="E9" s="57"/>
      <c r="F9" s="55"/>
      <c r="G9" s="51"/>
      <c r="H9" s="55"/>
      <c r="I9" s="55" t="s">
        <v>60</v>
      </c>
      <c r="J9" s="67">
        <v>2000</v>
      </c>
      <c r="K9" s="68"/>
      <c r="L9" s="57"/>
      <c r="M9" s="55"/>
      <c r="N9" s="55"/>
      <c r="O9" s="55"/>
      <c r="P9" s="55" t="s">
        <v>60</v>
      </c>
      <c r="Q9" s="67">
        <v>2000</v>
      </c>
      <c r="R9" s="68"/>
      <c r="S9" s="57"/>
      <c r="T9" s="55"/>
      <c r="U9" s="51"/>
      <c r="V9" s="51"/>
      <c r="W9" s="51"/>
      <c r="X9" s="69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38.4" customHeight="1" x14ac:dyDescent="0.3">
      <c r="A10" s="55"/>
      <c r="B10" s="55"/>
      <c r="C10" s="68"/>
      <c r="D10" s="68"/>
      <c r="E10" s="68"/>
      <c r="F10" s="68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 x14ac:dyDescent="0.3">
      <c r="A11" s="53" t="s">
        <v>5</v>
      </c>
      <c r="B11" s="53"/>
      <c r="C11" s="91">
        <v>3130</v>
      </c>
      <c r="D11" s="91"/>
      <c r="E11" s="91"/>
      <c r="F11" s="54" t="s">
        <v>59</v>
      </c>
      <c r="G11" s="51"/>
      <c r="H11" s="53" t="s">
        <v>5</v>
      </c>
      <c r="I11" s="53"/>
      <c r="J11" s="91">
        <v>5150</v>
      </c>
      <c r="K11" s="91"/>
      <c r="L11" s="91"/>
      <c r="M11" s="54" t="s">
        <v>59</v>
      </c>
      <c r="N11" s="54"/>
      <c r="O11" s="53" t="s">
        <v>5</v>
      </c>
      <c r="P11" s="53"/>
      <c r="Q11" s="91">
        <v>6110</v>
      </c>
      <c r="R11" s="91"/>
      <c r="S11" s="91"/>
      <c r="T11" s="54" t="s">
        <v>59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 x14ac:dyDescent="0.3">
      <c r="A12" s="55"/>
      <c r="B12" s="55"/>
      <c r="C12" s="56"/>
      <c r="D12" s="70" t="s">
        <v>63</v>
      </c>
      <c r="E12" s="71">
        <v>0</v>
      </c>
      <c r="F12" s="55"/>
      <c r="G12" s="51"/>
      <c r="H12" s="55"/>
      <c r="I12" s="55"/>
      <c r="J12" s="56"/>
      <c r="K12" s="70" t="s">
        <v>63</v>
      </c>
      <c r="L12" s="71">
        <v>0</v>
      </c>
      <c r="M12" s="55"/>
      <c r="N12" s="55"/>
      <c r="O12" s="55"/>
      <c r="P12" s="55"/>
      <c r="Q12" s="56"/>
      <c r="R12" s="70"/>
      <c r="S12" s="71"/>
      <c r="T12" s="55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16.2" customHeight="1" x14ac:dyDescent="0.3">
      <c r="A13" s="55"/>
      <c r="B13" s="55"/>
      <c r="C13" s="57"/>
      <c r="D13" s="58" t="s">
        <v>104</v>
      </c>
      <c r="E13" s="57">
        <v>200</v>
      </c>
      <c r="F13" s="55"/>
      <c r="G13" s="51"/>
      <c r="H13" s="55"/>
      <c r="I13" s="55"/>
      <c r="J13" s="57"/>
      <c r="K13" s="58" t="s">
        <v>101</v>
      </c>
      <c r="L13" s="57">
        <v>5000</v>
      </c>
      <c r="M13" s="55"/>
      <c r="N13" s="55"/>
      <c r="O13" s="55"/>
      <c r="P13" s="55"/>
      <c r="Q13" s="99"/>
      <c r="R13" s="58" t="s">
        <v>103</v>
      </c>
      <c r="S13" s="57">
        <v>1300</v>
      </c>
      <c r="T13" s="55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16.2" customHeight="1" x14ac:dyDescent="0.3">
      <c r="A14" s="55"/>
      <c r="B14" s="55"/>
      <c r="C14" s="59"/>
      <c r="D14" s="57"/>
      <c r="E14" s="60"/>
      <c r="F14"/>
      <c r="G14" s="51"/>
      <c r="H14" s="55"/>
      <c r="I14" s="55"/>
      <c r="J14" s="59"/>
      <c r="K14" s="57"/>
      <c r="L14" s="60"/>
      <c r="M14"/>
      <c r="N14"/>
      <c r="O14" s="55"/>
      <c r="P14" s="55"/>
      <c r="Q14" s="59"/>
      <c r="R14" s="57"/>
      <c r="S14" s="60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16.2" customHeight="1" x14ac:dyDescent="0.3">
      <c r="A15" s="55"/>
      <c r="B15" s="55"/>
      <c r="C15" s="59"/>
      <c r="D15" s="57"/>
      <c r="E15" s="54"/>
      <c r="F15" s="55"/>
      <c r="G15" s="51"/>
      <c r="H15" s="55"/>
      <c r="I15" s="55"/>
      <c r="J15" s="59"/>
      <c r="K15" s="57"/>
      <c r="L15" s="54"/>
      <c r="M15" s="55"/>
      <c r="N15" s="55"/>
      <c r="O15" s="55"/>
      <c r="P15" s="55"/>
      <c r="Q15" s="59"/>
      <c r="R15" s="57"/>
      <c r="S15" s="54"/>
      <c r="T15" s="55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16.2" customHeight="1" x14ac:dyDescent="0.3">
      <c r="A16" s="55"/>
      <c r="B16" s="55"/>
      <c r="C16" s="61"/>
      <c r="D16" s="62"/>
      <c r="E16" s="63"/>
      <c r="F16"/>
      <c r="G16" s="51"/>
      <c r="H16" s="55"/>
      <c r="I16" s="55"/>
      <c r="J16" s="61"/>
      <c r="K16" s="62"/>
      <c r="L16" s="63"/>
      <c r="M16"/>
      <c r="N16"/>
      <c r="O16" s="55"/>
      <c r="P16" s="55"/>
      <c r="Q16" s="61"/>
      <c r="R16" s="62"/>
      <c r="S16" s="63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 x14ac:dyDescent="0.3">
      <c r="A17" s="55"/>
      <c r="B17" s="55" t="s">
        <v>62</v>
      </c>
      <c r="C17" s="64">
        <f>SUM(C13:C16)</f>
        <v>0</v>
      </c>
      <c r="D17" s="65" t="s">
        <v>62</v>
      </c>
      <c r="E17" s="66">
        <f>SUM(E13:E16)</f>
        <v>200</v>
      </c>
      <c r="F17" s="55"/>
      <c r="G17" s="51"/>
      <c r="H17" s="55"/>
      <c r="I17" s="55" t="s">
        <v>62</v>
      </c>
      <c r="J17" s="64">
        <f>SUM(J13:J16)</f>
        <v>0</v>
      </c>
      <c r="K17" s="65" t="s">
        <v>62</v>
      </c>
      <c r="L17" s="66">
        <f>SUM(L13:L16)</f>
        <v>5000</v>
      </c>
      <c r="M17" s="55"/>
      <c r="N17" s="55"/>
      <c r="O17" s="55"/>
      <c r="P17" s="55" t="s">
        <v>61</v>
      </c>
      <c r="Q17" s="64">
        <v>1300</v>
      </c>
      <c r="R17" s="65" t="s">
        <v>62</v>
      </c>
      <c r="S17" s="66">
        <f>SUM(S13:S16)</f>
        <v>1300</v>
      </c>
      <c r="T17" s="55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 x14ac:dyDescent="0.3">
      <c r="A18" s="55"/>
      <c r="B18" s="55"/>
      <c r="C18" s="67"/>
      <c r="D18" s="68" t="s">
        <v>63</v>
      </c>
      <c r="E18" s="57">
        <v>200</v>
      </c>
      <c r="F18" s="55"/>
      <c r="G18" s="51"/>
      <c r="H18" s="55"/>
      <c r="I18" s="55"/>
      <c r="J18" s="67"/>
      <c r="K18" s="68" t="s">
        <v>63</v>
      </c>
      <c r="L18" s="57">
        <v>5000</v>
      </c>
      <c r="M18" s="55"/>
      <c r="N18" s="55"/>
      <c r="O18" s="55"/>
      <c r="P18" s="55"/>
      <c r="Q18" s="67"/>
      <c r="R18" s="68" t="s">
        <v>63</v>
      </c>
      <c r="S18" s="57"/>
      <c r="T18" s="55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 x14ac:dyDescent="0.3">
      <c r="A19" s="55"/>
      <c r="B19" s="55"/>
      <c r="C19" s="68"/>
      <c r="D19" s="68"/>
      <c r="E19" s="68"/>
      <c r="F19" s="68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 x14ac:dyDescent="0.3">
      <c r="A20" s="53" t="s">
        <v>5</v>
      </c>
      <c r="B20" s="53"/>
      <c r="C20" s="91">
        <v>7200</v>
      </c>
      <c r="D20" s="91"/>
      <c r="E20" s="91"/>
      <c r="F20" s="54" t="s">
        <v>59</v>
      </c>
      <c r="G20" s="51"/>
      <c r="H20" s="53" t="s">
        <v>5</v>
      </c>
      <c r="I20" s="53"/>
      <c r="J20" s="91">
        <v>7410</v>
      </c>
      <c r="K20" s="91"/>
      <c r="L20" s="91"/>
      <c r="M20" s="54" t="s">
        <v>59</v>
      </c>
      <c r="N20" s="54"/>
      <c r="O20" s="53" t="s">
        <v>5</v>
      </c>
      <c r="P20" s="53"/>
      <c r="Q20" s="91">
        <v>5330</v>
      </c>
      <c r="R20" s="91"/>
      <c r="S20" s="91"/>
      <c r="T20" s="54" t="s">
        <v>59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 x14ac:dyDescent="0.3">
      <c r="A21" s="55"/>
      <c r="B21" s="55"/>
      <c r="C21" s="56"/>
      <c r="D21" s="70"/>
      <c r="E21" s="71"/>
      <c r="F21" s="55"/>
      <c r="G21" s="51"/>
      <c r="H21" s="55"/>
      <c r="I21" s="55"/>
      <c r="J21" s="56"/>
      <c r="K21" s="70"/>
      <c r="L21" s="71"/>
      <c r="M21" s="55"/>
      <c r="N21" s="55"/>
      <c r="O21" s="55"/>
      <c r="P21" s="55"/>
      <c r="Q21" s="56"/>
      <c r="R21" s="70" t="s">
        <v>60</v>
      </c>
      <c r="S21" s="71">
        <v>0</v>
      </c>
      <c r="T21" s="55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 x14ac:dyDescent="0.3">
      <c r="A22" s="55"/>
      <c r="B22" s="55" t="s">
        <v>103</v>
      </c>
      <c r="C22" s="57">
        <v>1000</v>
      </c>
      <c r="D22" s="58"/>
      <c r="E22" s="57"/>
      <c r="F22" s="55"/>
      <c r="G22" s="51"/>
      <c r="H22" s="55"/>
      <c r="I22" s="55" t="s">
        <v>104</v>
      </c>
      <c r="J22" s="76">
        <v>200</v>
      </c>
      <c r="K22" s="58"/>
      <c r="L22" s="57"/>
      <c r="M22" s="55"/>
      <c r="N22" s="55"/>
      <c r="O22" s="55"/>
      <c r="P22" s="55" t="s">
        <v>121</v>
      </c>
      <c r="Q22" s="99">
        <v>1000</v>
      </c>
      <c r="R22" s="58" t="s">
        <v>61</v>
      </c>
      <c r="S22" s="57">
        <v>1300</v>
      </c>
      <c r="T22" s="55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 x14ac:dyDescent="0.3">
      <c r="A23" s="55"/>
      <c r="B23" s="55"/>
      <c r="C23" s="59"/>
      <c r="D23" s="57"/>
      <c r="E23" s="60"/>
      <c r="F23"/>
      <c r="G23" s="51"/>
      <c r="H23" s="55"/>
      <c r="I23" s="55"/>
      <c r="J23" s="59"/>
      <c r="K23" s="57"/>
      <c r="L23" s="60"/>
      <c r="M23"/>
      <c r="N23"/>
      <c r="O23" s="55"/>
      <c r="P23" s="55" t="s">
        <v>122</v>
      </c>
      <c r="Q23" s="102">
        <v>200</v>
      </c>
      <c r="R23" s="57"/>
      <c r="S23" s="60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 x14ac:dyDescent="0.3">
      <c r="A24" s="55"/>
      <c r="B24" s="55"/>
      <c r="C24" s="59"/>
      <c r="D24" s="57"/>
      <c r="E24" s="54"/>
      <c r="F24" s="55"/>
      <c r="G24" s="51"/>
      <c r="H24" s="55"/>
      <c r="I24" s="55"/>
      <c r="J24" s="59"/>
      <c r="K24" s="57"/>
      <c r="L24" s="54"/>
      <c r="M24" s="55"/>
      <c r="N24" s="55"/>
      <c r="O24" s="55"/>
      <c r="P24" s="55" t="s">
        <v>62</v>
      </c>
      <c r="Q24" s="100">
        <v>1200</v>
      </c>
      <c r="R24" s="66" t="s">
        <v>62</v>
      </c>
      <c r="S24" s="74">
        <v>1300</v>
      </c>
      <c r="T24" s="55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 x14ac:dyDescent="0.3">
      <c r="A25" s="55"/>
      <c r="B25" s="55"/>
      <c r="C25" s="61"/>
      <c r="D25" s="62"/>
      <c r="E25" s="63"/>
      <c r="F25"/>
      <c r="G25" s="51"/>
      <c r="H25" s="55"/>
      <c r="I25" s="55"/>
      <c r="J25" s="61"/>
      <c r="K25" s="62"/>
      <c r="L25" s="63"/>
      <c r="M25"/>
      <c r="N25"/>
      <c r="O25" s="55"/>
      <c r="P25" s="55"/>
      <c r="Q25" s="101" t="s">
        <v>135</v>
      </c>
      <c r="R25" s="106" t="s">
        <v>60</v>
      </c>
      <c r="S25" s="74">
        <v>100</v>
      </c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 x14ac:dyDescent="0.3">
      <c r="A26" s="55"/>
      <c r="B26" s="55" t="s">
        <v>62</v>
      </c>
      <c r="C26" s="64">
        <f>SUM(C22:C25)</f>
        <v>1000</v>
      </c>
      <c r="D26" s="65"/>
      <c r="E26" s="66" t="s">
        <v>115</v>
      </c>
      <c r="F26" s="55"/>
      <c r="G26" s="51"/>
      <c r="H26" s="55"/>
      <c r="I26" s="55" t="s">
        <v>62</v>
      </c>
      <c r="J26" s="64">
        <f>SUM(J22:J25)</f>
        <v>200</v>
      </c>
      <c r="K26" s="65"/>
      <c r="L26" s="66"/>
      <c r="M26" s="55"/>
      <c r="N26" s="55"/>
      <c r="O26" s="55"/>
      <c r="P26" s="55"/>
      <c r="Q26" s="64"/>
      <c r="R26" s="105" t="s">
        <v>60</v>
      </c>
      <c r="S26" s="66">
        <v>85</v>
      </c>
      <c r="T26" s="55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 x14ac:dyDescent="0.3">
      <c r="A27" s="55"/>
      <c r="B27" s="55" t="s">
        <v>63</v>
      </c>
      <c r="C27" s="67">
        <v>0</v>
      </c>
      <c r="D27" s="68"/>
      <c r="E27" s="57"/>
      <c r="F27" s="55"/>
      <c r="G27" s="51"/>
      <c r="H27" s="55"/>
      <c r="I27" s="55" t="s">
        <v>63</v>
      </c>
      <c r="J27" s="67">
        <v>0</v>
      </c>
      <c r="K27" s="68"/>
      <c r="L27" s="57"/>
      <c r="M27" s="55"/>
      <c r="N27" s="55"/>
      <c r="O27" s="55"/>
      <c r="P27" s="55"/>
      <c r="Q27" s="67"/>
      <c r="R27" s="68" t="s">
        <v>60</v>
      </c>
      <c r="S27" s="57"/>
      <c r="T27" s="55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 x14ac:dyDescent="0.3">
      <c r="A28" s="55"/>
      <c r="B28" s="55"/>
      <c r="C28" s="68"/>
      <c r="D28" s="68"/>
      <c r="E28" s="68"/>
      <c r="F28" s="68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 x14ac:dyDescent="0.3">
      <c r="A29" s="53" t="s">
        <v>5</v>
      </c>
      <c r="B29" s="53"/>
      <c r="C29" s="91">
        <v>9210</v>
      </c>
      <c r="D29" s="91"/>
      <c r="E29" s="91"/>
      <c r="F29" s="54" t="s">
        <v>59</v>
      </c>
      <c r="G29" s="51"/>
      <c r="H29" s="53" t="s">
        <v>5</v>
      </c>
      <c r="I29" s="53"/>
      <c r="J29" s="91">
        <v>3310</v>
      </c>
      <c r="K29" s="91"/>
      <c r="L29" s="91"/>
      <c r="M29" s="54" t="s">
        <v>59</v>
      </c>
      <c r="N29" s="54"/>
      <c r="O29" s="53" t="s">
        <v>5</v>
      </c>
      <c r="P29" s="53"/>
      <c r="Q29" s="91">
        <v>5310</v>
      </c>
      <c r="R29" s="91"/>
      <c r="S29" s="91"/>
      <c r="T29" s="54" t="s">
        <v>59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 x14ac:dyDescent="0.3">
      <c r="A30" s="55"/>
      <c r="B30" s="55"/>
      <c r="C30" s="56"/>
      <c r="D30" s="70"/>
      <c r="E30" s="71"/>
      <c r="F30" s="55"/>
      <c r="G30" s="51"/>
      <c r="H30" s="55"/>
      <c r="I30" s="55"/>
      <c r="J30" s="56"/>
      <c r="K30" s="70" t="s">
        <v>63</v>
      </c>
      <c r="L30" s="73">
        <v>0</v>
      </c>
      <c r="M30" s="55"/>
      <c r="N30" s="55"/>
      <c r="O30" s="55"/>
      <c r="P30" s="55"/>
      <c r="Q30" s="56"/>
      <c r="R30" s="70" t="s">
        <v>63</v>
      </c>
      <c r="S30" s="73">
        <v>0</v>
      </c>
      <c r="T30" s="55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 x14ac:dyDescent="0.3">
      <c r="A31" s="55"/>
      <c r="B31" s="55"/>
      <c r="C31" s="57" t="s">
        <v>127</v>
      </c>
      <c r="D31" s="58" t="s">
        <v>134</v>
      </c>
      <c r="E31" s="57">
        <v>15</v>
      </c>
      <c r="F31" s="55"/>
      <c r="G31" s="51"/>
      <c r="H31" s="55"/>
      <c r="I31" s="55"/>
      <c r="J31" s="57"/>
      <c r="K31" s="58" t="s">
        <v>126</v>
      </c>
      <c r="L31" s="57">
        <v>15</v>
      </c>
      <c r="M31" s="55"/>
      <c r="N31" s="55"/>
      <c r="O31" s="55"/>
      <c r="P31" s="55"/>
      <c r="Q31" s="57"/>
      <c r="R31" s="58" t="s">
        <v>134</v>
      </c>
      <c r="S31" s="57">
        <v>85</v>
      </c>
      <c r="T31" s="55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 x14ac:dyDescent="0.3">
      <c r="A32" s="55"/>
      <c r="B32" s="55"/>
      <c r="C32" s="59"/>
      <c r="D32" s="57"/>
      <c r="E32" s="60"/>
      <c r="F32"/>
      <c r="G32" s="51"/>
      <c r="H32" s="55"/>
      <c r="I32" s="55"/>
      <c r="J32" s="59"/>
      <c r="K32" s="57"/>
      <c r="L32" s="60"/>
      <c r="M32"/>
      <c r="N32"/>
      <c r="O32" s="55"/>
      <c r="P32" s="55"/>
      <c r="Q32" s="59"/>
      <c r="R32" s="57"/>
      <c r="S32" s="60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 x14ac:dyDescent="0.3">
      <c r="A33" s="55"/>
      <c r="B33" s="55"/>
      <c r="C33" s="59"/>
      <c r="D33" s="57"/>
      <c r="E33" s="54"/>
      <c r="F33" s="55"/>
      <c r="G33" s="51"/>
      <c r="H33" s="55"/>
      <c r="I33" s="55"/>
      <c r="J33" s="59"/>
      <c r="K33" s="57"/>
      <c r="L33" s="54"/>
      <c r="M33" s="55"/>
      <c r="N33" s="55"/>
      <c r="O33" s="55"/>
      <c r="P33" s="55"/>
      <c r="Q33" s="59"/>
      <c r="R33" s="57"/>
      <c r="S33" s="54"/>
      <c r="T33" s="55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 x14ac:dyDescent="0.3">
      <c r="A34" s="55"/>
      <c r="B34" s="55"/>
      <c r="C34" s="61"/>
      <c r="D34" s="62"/>
      <c r="E34" s="63"/>
      <c r="F34"/>
      <c r="G34" s="51"/>
      <c r="H34" s="55"/>
      <c r="I34" s="55"/>
      <c r="J34" s="61"/>
      <c r="K34" s="62"/>
      <c r="L34" s="63"/>
      <c r="M34"/>
      <c r="N34"/>
      <c r="O34" s="55"/>
      <c r="P34" s="55"/>
      <c r="Q34" s="61"/>
      <c r="R34" s="62"/>
      <c r="S34" s="63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 x14ac:dyDescent="0.3">
      <c r="A35" s="55"/>
      <c r="B35" s="55" t="s">
        <v>67</v>
      </c>
      <c r="C35" s="64"/>
      <c r="D35" s="65" t="s">
        <v>67</v>
      </c>
      <c r="E35" s="66"/>
      <c r="F35" s="55"/>
      <c r="G35" s="51"/>
      <c r="H35" s="55"/>
      <c r="I35" s="55" t="s">
        <v>62</v>
      </c>
      <c r="J35" s="64">
        <f>SUM(J31:J34)</f>
        <v>0</v>
      </c>
      <c r="K35" s="65" t="s">
        <v>62</v>
      </c>
      <c r="L35" s="66">
        <v>15</v>
      </c>
      <c r="M35" s="55"/>
      <c r="N35" s="55"/>
      <c r="O35" s="55"/>
      <c r="P35" s="55" t="s">
        <v>62</v>
      </c>
      <c r="Q35" s="64">
        <f>SUM(Q31:Q34)</f>
        <v>0</v>
      </c>
      <c r="R35" s="65" t="s">
        <v>62</v>
      </c>
      <c r="S35" s="66">
        <v>85</v>
      </c>
      <c r="T35" s="55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 x14ac:dyDescent="0.3">
      <c r="A36" s="55"/>
      <c r="B36" s="55"/>
      <c r="C36" s="67"/>
      <c r="D36" s="68"/>
      <c r="E36" s="57"/>
      <c r="F36" s="55"/>
      <c r="G36" s="51"/>
      <c r="H36" s="55"/>
      <c r="I36" s="55" t="s">
        <v>60</v>
      </c>
      <c r="J36" s="67"/>
      <c r="K36" s="68" t="s">
        <v>64</v>
      </c>
      <c r="L36" s="57">
        <v>15</v>
      </c>
      <c r="M36" s="55"/>
      <c r="N36" s="55"/>
      <c r="O36" s="55"/>
      <c r="P36" s="55"/>
      <c r="Q36" s="67"/>
      <c r="R36" s="68" t="s">
        <v>63</v>
      </c>
      <c r="S36" s="57">
        <v>85</v>
      </c>
      <c r="T36" s="55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 x14ac:dyDescent="0.3">
      <c r="A37" s="55"/>
      <c r="B37" s="55"/>
      <c r="C37" s="68"/>
      <c r="D37" s="68"/>
      <c r="E37" s="68"/>
      <c r="F37" s="68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 x14ac:dyDescent="0.3">
      <c r="A38" s="55"/>
      <c r="B38" s="55"/>
      <c r="C38" s="68"/>
      <c r="D38" s="68"/>
      <c r="E38" s="68"/>
      <c r="F38" s="68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 x14ac:dyDescent="0.3">
      <c r="A39" s="55"/>
      <c r="B39" s="55"/>
      <c r="C39" s="68"/>
      <c r="D39" s="68"/>
      <c r="E39" s="68"/>
      <c r="F39" s="68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 x14ac:dyDescent="0.3">
      <c r="A40" s="55"/>
      <c r="B40" s="55"/>
      <c r="C40" s="68"/>
      <c r="D40" s="68"/>
      <c r="E40" s="68"/>
      <c r="F40" s="68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 x14ac:dyDescent="0.3">
      <c r="A41" s="55"/>
      <c r="B41" s="55"/>
      <c r="C41" s="68"/>
      <c r="D41" s="68"/>
      <c r="E41" s="68"/>
      <c r="F41" s="68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 x14ac:dyDescent="0.3">
      <c r="A42" s="55"/>
      <c r="B42" s="55"/>
      <c r="C42" s="68"/>
      <c r="D42" s="68"/>
      <c r="E42" s="68"/>
      <c r="F42" s="68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 x14ac:dyDescent="0.3">
      <c r="A43" s="55"/>
      <c r="B43" s="55"/>
      <c r="C43" s="68"/>
      <c r="D43" s="68"/>
      <c r="E43" s="68"/>
      <c r="F43" s="68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 x14ac:dyDescent="0.3">
      <c r="A44" s="55"/>
      <c r="B44" s="55"/>
      <c r="C44" s="68"/>
      <c r="D44" s="68"/>
      <c r="E44" s="68"/>
      <c r="F44" s="68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 x14ac:dyDescent="0.3">
      <c r="A45" s="55"/>
      <c r="B45" s="55"/>
      <c r="C45" s="68"/>
      <c r="D45" s="68"/>
      <c r="E45" s="68"/>
      <c r="F45" s="68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 x14ac:dyDescent="0.3">
      <c r="A46" s="55"/>
      <c r="B46" s="55"/>
      <c r="C46" s="68"/>
      <c r="D46" s="68"/>
      <c r="E46" s="68"/>
      <c r="F46" s="68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 x14ac:dyDescent="0.3">
      <c r="A47" s="55"/>
      <c r="B47" s="55"/>
      <c r="C47" s="68"/>
      <c r="D47" s="68"/>
      <c r="E47" s="68"/>
      <c r="F47" s="68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 x14ac:dyDescent="0.3">
      <c r="A48" s="55"/>
      <c r="B48" s="55"/>
      <c r="C48" s="68"/>
      <c r="D48" s="68"/>
      <c r="E48" s="68"/>
      <c r="F48" s="68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16" x14ac:dyDescent="0.3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72"/>
      <c r="M49" s="72"/>
      <c r="N49" s="72"/>
      <c r="O49" s="72"/>
      <c r="P49" s="72"/>
    </row>
    <row r="50" spans="1:16" x14ac:dyDescent="0.3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72"/>
      <c r="M50" s="72"/>
      <c r="N50" s="72"/>
      <c r="O50" s="72"/>
      <c r="P50" s="72"/>
    </row>
    <row r="51" spans="1:16" x14ac:dyDescent="0.3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72"/>
      <c r="M51" s="72"/>
      <c r="N51" s="72"/>
      <c r="O51" s="72"/>
      <c r="P51" s="72"/>
    </row>
    <row r="52" spans="1:16" x14ac:dyDescent="0.3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72"/>
      <c r="M52" s="72"/>
      <c r="N52" s="72"/>
      <c r="O52" s="72"/>
      <c r="P52" s="72"/>
    </row>
    <row r="53" spans="1:16" x14ac:dyDescent="0.3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72"/>
      <c r="M53" s="72"/>
      <c r="N53" s="72"/>
      <c r="O53" s="72"/>
      <c r="P53" s="72"/>
    </row>
    <row r="54" spans="1:16" x14ac:dyDescent="0.3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72"/>
      <c r="M54" s="72"/>
      <c r="N54" s="72"/>
      <c r="O54" s="72"/>
      <c r="P54" s="72"/>
    </row>
    <row r="55" spans="1:16" x14ac:dyDescent="0.3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72"/>
      <c r="M55" s="72"/>
      <c r="N55" s="72"/>
      <c r="O55" s="72"/>
      <c r="P55" s="72"/>
    </row>
    <row r="56" spans="1:16" x14ac:dyDescent="0.3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72"/>
      <c r="M56" s="72"/>
      <c r="N56" s="72"/>
      <c r="O56" s="72"/>
      <c r="P56" s="72"/>
    </row>
    <row r="57" spans="1:16" x14ac:dyDescent="0.3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</row>
    <row r="58" spans="1:16" x14ac:dyDescent="0.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</row>
    <row r="59" spans="1:16" x14ac:dyDescent="0.3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</row>
    <row r="60" spans="1:16" x14ac:dyDescent="0.3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</row>
    <row r="61" spans="1:16" x14ac:dyDescent="0.3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</row>
    <row r="62" spans="1:16" x14ac:dyDescent="0.3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</row>
    <row r="63" spans="1:16" x14ac:dyDescent="0.3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</row>
    <row r="64" spans="1:16" x14ac:dyDescent="0.3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</row>
    <row r="65" spans="1:11" x14ac:dyDescent="0.3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</row>
    <row r="66" spans="1:11" x14ac:dyDescent="0.3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</row>
    <row r="67" spans="1:11" x14ac:dyDescent="0.3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</row>
    <row r="68" spans="1:11" x14ac:dyDescent="0.3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</row>
    <row r="69" spans="1:11" x14ac:dyDescent="0.3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</row>
    <row r="70" spans="1:11" x14ac:dyDescent="0.3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</row>
    <row r="71" spans="1:11" x14ac:dyDescent="0.3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</row>
    <row r="72" spans="1:11" x14ac:dyDescent="0.3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</row>
    <row r="73" spans="1:11" x14ac:dyDescent="0.3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</row>
    <row r="74" spans="1:11" x14ac:dyDescent="0.3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</row>
    <row r="75" spans="1:11" x14ac:dyDescent="0.3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</row>
    <row r="76" spans="1:11" x14ac:dyDescent="0.3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</row>
    <row r="77" spans="1:11" x14ac:dyDescent="0.3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</row>
    <row r="78" spans="1:11" x14ac:dyDescent="0.3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</row>
    <row r="79" spans="1:11" x14ac:dyDescent="0.3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</row>
    <row r="80" spans="1:11" x14ac:dyDescent="0.3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</row>
    <row r="81" spans="1:11" x14ac:dyDescent="0.3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</row>
    <row r="82" spans="1:11" x14ac:dyDescent="0.3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</row>
    <row r="83" spans="1:11" x14ac:dyDescent="0.3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</row>
    <row r="84" spans="1:11" x14ac:dyDescent="0.3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</row>
    <row r="85" spans="1:11" x14ac:dyDescent="0.3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11" x14ac:dyDescent="0.3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11" x14ac:dyDescent="0.3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11" x14ac:dyDescent="0.3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11" x14ac:dyDescent="0.3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10" zoomScaleNormal="100" workbookViewId="0">
      <selection activeCell="D16" sqref="D16"/>
    </sheetView>
  </sheetViews>
  <sheetFormatPr defaultColWidth="9" defaultRowHeight="14.4" x14ac:dyDescent="0.3"/>
  <cols>
    <col min="1" max="1" width="6.44140625" style="10" customWidth="1"/>
    <col min="2" max="2" width="43.44140625" style="10" customWidth="1"/>
    <col min="3" max="3" width="14.5546875" style="10" customWidth="1"/>
    <col min="4" max="4" width="11.44140625" style="10" customWidth="1"/>
    <col min="5" max="5" width="11" style="10" customWidth="1"/>
    <col min="6" max="16384" width="9" style="10"/>
  </cols>
  <sheetData>
    <row r="1" spans="1:5" x14ac:dyDescent="0.3">
      <c r="A1" s="90" t="s">
        <v>6</v>
      </c>
      <c r="B1" s="90"/>
      <c r="C1" s="90"/>
      <c r="D1" s="90"/>
      <c r="E1" s="90"/>
    </row>
    <row r="2" spans="1:5" x14ac:dyDescent="0.3">
      <c r="A2" s="1"/>
      <c r="B2" s="90" t="s">
        <v>7</v>
      </c>
      <c r="C2" s="90"/>
      <c r="D2" s="90"/>
      <c r="E2" s="1"/>
    </row>
    <row r="3" spans="1:5" x14ac:dyDescent="0.3">
      <c r="A3" s="1"/>
      <c r="B3" s="94" t="s">
        <v>38</v>
      </c>
      <c r="C3" s="94"/>
      <c r="D3" s="94"/>
      <c r="E3" s="1"/>
    </row>
    <row r="4" spans="1:5" x14ac:dyDescent="0.3">
      <c r="A4" s="1"/>
      <c r="B4" s="1"/>
      <c r="C4" s="1"/>
      <c r="D4" s="1"/>
      <c r="E4" s="1"/>
    </row>
    <row r="5" spans="1:5" ht="17.25" customHeight="1" x14ac:dyDescent="0.3">
      <c r="A5" s="87" t="s">
        <v>10</v>
      </c>
      <c r="B5" s="87" t="s">
        <v>8</v>
      </c>
      <c r="C5" s="87" t="s">
        <v>9</v>
      </c>
      <c r="D5" s="87" t="s">
        <v>68</v>
      </c>
      <c r="E5" s="87" t="s">
        <v>66</v>
      </c>
    </row>
    <row r="6" spans="1:5" x14ac:dyDescent="0.3">
      <c r="A6" s="89"/>
      <c r="B6" s="89"/>
      <c r="C6" s="89"/>
      <c r="D6" s="89"/>
      <c r="E6" s="89"/>
    </row>
    <row r="7" spans="1:5" x14ac:dyDescent="0.3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3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3">
      <c r="A9" s="11">
        <v>2</v>
      </c>
      <c r="B9" s="13" t="s">
        <v>105</v>
      </c>
      <c r="C9" s="5">
        <v>1210</v>
      </c>
      <c r="D9" s="4">
        <v>2000</v>
      </c>
      <c r="E9" s="7"/>
    </row>
    <row r="10" spans="1:5" ht="38.25" customHeight="1" x14ac:dyDescent="0.3">
      <c r="A10" s="11">
        <v>3</v>
      </c>
      <c r="B10" s="13" t="s">
        <v>106</v>
      </c>
      <c r="C10" s="5">
        <v>1610</v>
      </c>
      <c r="D10" s="4">
        <v>2000</v>
      </c>
      <c r="E10" s="7"/>
    </row>
    <row r="11" spans="1:5" ht="38.25" customHeight="1" x14ac:dyDescent="0.3">
      <c r="A11" s="11">
        <v>4</v>
      </c>
      <c r="B11" s="13" t="s">
        <v>107</v>
      </c>
      <c r="C11" s="5">
        <v>3130</v>
      </c>
      <c r="D11" s="4"/>
      <c r="E11" s="7">
        <v>200</v>
      </c>
    </row>
    <row r="12" spans="1:5" ht="38.25" customHeight="1" x14ac:dyDescent="0.3">
      <c r="A12" s="11">
        <v>5</v>
      </c>
      <c r="B12" s="13" t="s">
        <v>108</v>
      </c>
      <c r="C12" s="5">
        <v>5150</v>
      </c>
      <c r="D12" s="4"/>
      <c r="E12" s="7">
        <v>5000</v>
      </c>
    </row>
    <row r="13" spans="1:5" ht="38.25" customHeight="1" x14ac:dyDescent="0.3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 x14ac:dyDescent="0.3">
      <c r="A14" s="11">
        <v>7</v>
      </c>
      <c r="B14" s="13" t="s">
        <v>109</v>
      </c>
      <c r="C14" s="5">
        <v>7200</v>
      </c>
      <c r="D14" s="4">
        <v>1000</v>
      </c>
      <c r="E14" s="7"/>
    </row>
    <row r="15" spans="1:5" ht="38.25" customHeight="1" x14ac:dyDescent="0.3">
      <c r="A15" s="11">
        <v>8</v>
      </c>
      <c r="B15" s="13" t="s">
        <v>110</v>
      </c>
      <c r="C15" s="5">
        <v>7410</v>
      </c>
      <c r="D15" s="4">
        <v>200</v>
      </c>
      <c r="E15" s="7"/>
    </row>
    <row r="16" spans="1:5" ht="38.25" customHeight="1" x14ac:dyDescent="0.3">
      <c r="A16" s="11"/>
      <c r="B16" s="13"/>
      <c r="C16" s="5"/>
      <c r="D16" s="4"/>
      <c r="E16" s="7"/>
    </row>
    <row r="17" spans="1:5" ht="38.25" customHeight="1" x14ac:dyDescent="0.3">
      <c r="A17" s="11"/>
      <c r="B17" s="13"/>
      <c r="C17" s="5"/>
      <c r="D17" s="6"/>
      <c r="E17" s="8"/>
    </row>
    <row r="18" spans="1:5" ht="38.25" customHeight="1" x14ac:dyDescent="0.3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E13" sqref="E13"/>
    </sheetView>
  </sheetViews>
  <sheetFormatPr defaultColWidth="9" defaultRowHeight="14.4" x14ac:dyDescent="0.3"/>
  <cols>
    <col min="1" max="1" width="5.6640625" style="17" customWidth="1"/>
    <col min="2" max="2" width="29" style="17" customWidth="1"/>
    <col min="3" max="3" width="8.44140625" style="17" customWidth="1"/>
    <col min="4" max="4" width="32" style="17" customWidth="1"/>
    <col min="5" max="6" width="7.44140625" style="17" customWidth="1"/>
    <col min="7" max="16384" width="9" style="17"/>
  </cols>
  <sheetData>
    <row r="1" spans="2:76" ht="24.75" customHeight="1" x14ac:dyDescent="0.45">
      <c r="B1" s="95" t="s">
        <v>13</v>
      </c>
      <c r="C1" s="95"/>
      <c r="D1" s="95"/>
      <c r="E1" s="95"/>
      <c r="F1" s="95"/>
      <c r="G1" s="95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6" t="s">
        <v>14</v>
      </c>
      <c r="C3" s="96"/>
      <c r="D3" s="96"/>
      <c r="E3" s="96"/>
      <c r="F3" s="96"/>
      <c r="G3" s="96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3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3">
      <c r="B7" s="23" t="s">
        <v>136</v>
      </c>
      <c r="C7" s="23">
        <v>3300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3">
      <c r="B8" s="24" t="s">
        <v>106</v>
      </c>
      <c r="C8" s="24">
        <v>2000</v>
      </c>
      <c r="D8" s="24" t="s">
        <v>137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5">
      <c r="B9" s="24"/>
      <c r="C9" s="24"/>
      <c r="D9" s="24" t="s">
        <v>123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5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3">
      <c r="B11" s="24"/>
      <c r="C11" s="24"/>
      <c r="D11" s="24" t="s">
        <v>138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3">
      <c r="B12" s="24"/>
      <c r="C12" s="24"/>
      <c r="D12" s="24" t="s">
        <v>139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5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" thickBot="1" x14ac:dyDescent="0.35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3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3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3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3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3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3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3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3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3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3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3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3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3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3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3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3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3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3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3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3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3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3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3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3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3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3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3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3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3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3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3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3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3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3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3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3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3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3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3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3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3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3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3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3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3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3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3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3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3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3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3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3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3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3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3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3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3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3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3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3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3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3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3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3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3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3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3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3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3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3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3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3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3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3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3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3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3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3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3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3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3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3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3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3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3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3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3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3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3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3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3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3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3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3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3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3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3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3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3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3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3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3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3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3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3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3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3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3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3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3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3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3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3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3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3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3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3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3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3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3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3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3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3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3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3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3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3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3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3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3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3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3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3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3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3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3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3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3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3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3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3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3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3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3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3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3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3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3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3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3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3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3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3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3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3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3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3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3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3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3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3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3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3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3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3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3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3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3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3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3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3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3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3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3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3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3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3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3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3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3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3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3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3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3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3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3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3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3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3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3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3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3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3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3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3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3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3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3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3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3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3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3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3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3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3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3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3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3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3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3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3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3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3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3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3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3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3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3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3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3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3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3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3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3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3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3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3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3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3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3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3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3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3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3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3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3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3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3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3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3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3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3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3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3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3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3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3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3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3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3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3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3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3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3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3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3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3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3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3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3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3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3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3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3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3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3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3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3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3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3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3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3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3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3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3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3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3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3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3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3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3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3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3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3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3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3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3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3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3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3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3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3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3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3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3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3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3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3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3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3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3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3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3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3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3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3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3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3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3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3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3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3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3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3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3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3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3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3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3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3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3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3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3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3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3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3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3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3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3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3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3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3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3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3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3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3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3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3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3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3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3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3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3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3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3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3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3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3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3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3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3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3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3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3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3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3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3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3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3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3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3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3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3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3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3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3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3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3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3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3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3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3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3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3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3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3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3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3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3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3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3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3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3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3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3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3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3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3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3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3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3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3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3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3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3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3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3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3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3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3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3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3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3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3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3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3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3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3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3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3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3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3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3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3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3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3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3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3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3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3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3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3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3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3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3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3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3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3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3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3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3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3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3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3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3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3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3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3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3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3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3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3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3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3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3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3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3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3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3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3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3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3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3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3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3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3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3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3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3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3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3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3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3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3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3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3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3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3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3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3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3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3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3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3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3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3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3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C10" sqref="C10"/>
    </sheetView>
  </sheetViews>
  <sheetFormatPr defaultRowHeight="14.4" x14ac:dyDescent="0.3"/>
  <cols>
    <col min="1" max="1" width="3.33203125" customWidth="1"/>
    <col min="2" max="2" width="43.44140625" customWidth="1"/>
    <col min="3" max="3" width="13.33203125" style="33" customWidth="1"/>
  </cols>
  <sheetData>
    <row r="4" spans="2:5" x14ac:dyDescent="0.3">
      <c r="B4" s="97" t="s">
        <v>48</v>
      </c>
      <c r="C4" s="97"/>
      <c r="D4" s="97"/>
      <c r="E4" s="97"/>
    </row>
    <row r="6" spans="2:5" ht="25.95" customHeight="1" x14ac:dyDescent="0.3">
      <c r="B6" t="s">
        <v>40</v>
      </c>
      <c r="C6" s="33">
        <v>1300</v>
      </c>
    </row>
    <row r="7" spans="2:5" ht="25.95" customHeight="1" x14ac:dyDescent="0.3">
      <c r="B7" t="s">
        <v>49</v>
      </c>
      <c r="C7" s="35">
        <v>1000</v>
      </c>
    </row>
    <row r="8" spans="2:5" ht="25.95" customHeight="1" x14ac:dyDescent="0.3">
      <c r="B8" s="34" t="s">
        <v>50</v>
      </c>
      <c r="C8" s="33">
        <f>C6-C7</f>
        <v>300</v>
      </c>
    </row>
    <row r="9" spans="2:5" ht="25.95" customHeight="1" x14ac:dyDescent="0.3">
      <c r="B9" t="s">
        <v>51</v>
      </c>
      <c r="C9" s="35">
        <v>200</v>
      </c>
    </row>
    <row r="10" spans="2:5" ht="25.95" customHeight="1" x14ac:dyDescent="0.3">
      <c r="B10" s="34" t="s">
        <v>11</v>
      </c>
      <c r="C10" s="33">
        <f>C8-C9</f>
        <v>100</v>
      </c>
    </row>
    <row r="11" spans="2:5" ht="25.95" customHeight="1" x14ac:dyDescent="0.3">
      <c r="B11" t="s">
        <v>52</v>
      </c>
      <c r="C11" s="35">
        <f>C10*15%</f>
        <v>15</v>
      </c>
    </row>
    <row r="12" spans="2:5" ht="25.95" customHeight="1" thickBot="1" x14ac:dyDescent="0.35">
      <c r="B12" s="34" t="s">
        <v>12</v>
      </c>
      <c r="C12" s="36">
        <f>C10-C11</f>
        <v>85</v>
      </c>
    </row>
    <row r="13" spans="2:5" ht="15" thickTop="1" x14ac:dyDescent="0.3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opLeftCell="A11" zoomScaleNormal="100" workbookViewId="0">
      <selection activeCell="C7" sqref="C7"/>
    </sheetView>
  </sheetViews>
  <sheetFormatPr defaultRowHeight="14.4" x14ac:dyDescent="0.3"/>
  <cols>
    <col min="1" max="1" width="4" customWidth="1"/>
    <col min="2" max="2" width="65.44140625" customWidth="1"/>
    <col min="3" max="3" width="18" customWidth="1"/>
    <col min="4" max="4" width="18.33203125" hidden="1" customWidth="1"/>
    <col min="5" max="5" width="7" style="45" customWidth="1"/>
  </cols>
  <sheetData>
    <row r="1" spans="1:5" ht="21" customHeight="1" x14ac:dyDescent="0.3">
      <c r="A1" s="98" t="s">
        <v>53</v>
      </c>
      <c r="B1" s="98"/>
      <c r="C1" s="98"/>
      <c r="D1" s="98"/>
      <c r="E1" s="98"/>
    </row>
    <row r="2" spans="1:5" ht="27.75" customHeight="1" x14ac:dyDescent="0.3">
      <c r="A2" s="98" t="s">
        <v>57</v>
      </c>
      <c r="B2" s="98"/>
      <c r="C2" s="98"/>
      <c r="D2" s="98"/>
      <c r="E2" s="98"/>
    </row>
    <row r="3" spans="1:5" ht="23.25" customHeight="1" x14ac:dyDescent="0.3">
      <c r="A3" s="21"/>
      <c r="B3" s="75" t="s">
        <v>16</v>
      </c>
      <c r="C3" s="43" t="s">
        <v>56</v>
      </c>
      <c r="D3" s="75" t="s">
        <v>17</v>
      </c>
      <c r="E3" s="43" t="s">
        <v>18</v>
      </c>
    </row>
    <row r="4" spans="1:5" ht="30" customHeight="1" x14ac:dyDescent="0.3">
      <c r="A4" s="43">
        <v>1</v>
      </c>
      <c r="B4" s="44" t="s">
        <v>54</v>
      </c>
      <c r="C4" s="43">
        <v>1300</v>
      </c>
      <c r="D4" s="21"/>
      <c r="E4" s="43">
        <v>1</v>
      </c>
    </row>
    <row r="5" spans="1:5" ht="30" customHeight="1" x14ac:dyDescent="0.3">
      <c r="A5" s="43">
        <v>2</v>
      </c>
      <c r="B5" s="78" t="s">
        <v>69</v>
      </c>
      <c r="C5" s="43">
        <v>1000</v>
      </c>
      <c r="D5" s="21"/>
      <c r="E5" s="43">
        <v>1</v>
      </c>
    </row>
    <row r="6" spans="1:5" ht="30" customHeight="1" x14ac:dyDescent="0.3">
      <c r="A6" s="43">
        <v>3</v>
      </c>
      <c r="B6" s="44" t="s">
        <v>70</v>
      </c>
      <c r="C6" s="43">
        <v>3000</v>
      </c>
      <c r="D6" s="21"/>
      <c r="E6" s="43">
        <v>1</v>
      </c>
    </row>
    <row r="7" spans="1:5" ht="30" customHeight="1" x14ac:dyDescent="0.3">
      <c r="A7" s="43">
        <v>4</v>
      </c>
      <c r="B7" s="44" t="s">
        <v>20</v>
      </c>
      <c r="C7" s="43">
        <v>13115</v>
      </c>
      <c r="D7" s="21" t="s">
        <v>19</v>
      </c>
      <c r="E7" s="43">
        <v>1</v>
      </c>
    </row>
    <row r="8" spans="1:5" ht="30" customHeight="1" x14ac:dyDescent="0.3">
      <c r="A8" s="43">
        <v>5</v>
      </c>
      <c r="B8" s="44" t="s">
        <v>21</v>
      </c>
      <c r="C8" s="43">
        <v>1300</v>
      </c>
      <c r="D8" s="21" t="s">
        <v>19</v>
      </c>
      <c r="E8" s="43">
        <v>1</v>
      </c>
    </row>
    <row r="9" spans="1:5" ht="30" customHeight="1" x14ac:dyDescent="0.3">
      <c r="A9" s="43">
        <v>6</v>
      </c>
      <c r="B9" s="44" t="s">
        <v>22</v>
      </c>
      <c r="C9" s="43">
        <v>2000</v>
      </c>
      <c r="D9" s="21" t="s">
        <v>19</v>
      </c>
      <c r="E9" s="43">
        <v>1</v>
      </c>
    </row>
    <row r="10" spans="1:5" ht="30" customHeight="1" x14ac:dyDescent="0.3">
      <c r="A10" s="43">
        <v>7</v>
      </c>
      <c r="B10" s="44" t="s">
        <v>23</v>
      </c>
      <c r="C10" s="43">
        <v>2000</v>
      </c>
      <c r="D10" s="21" t="s">
        <v>19</v>
      </c>
      <c r="E10" s="43">
        <v>1</v>
      </c>
    </row>
    <row r="11" spans="1:5" ht="30" customHeight="1" x14ac:dyDescent="0.3">
      <c r="A11" s="43">
        <v>8</v>
      </c>
      <c r="B11" s="78" t="s">
        <v>24</v>
      </c>
      <c r="C11" s="43">
        <v>200</v>
      </c>
      <c r="D11" s="21" t="s">
        <v>19</v>
      </c>
      <c r="E11" s="43">
        <v>1</v>
      </c>
    </row>
    <row r="12" spans="1:5" ht="30" customHeight="1" x14ac:dyDescent="0.3">
      <c r="A12" s="43">
        <v>9</v>
      </c>
      <c r="B12" s="44" t="s">
        <v>25</v>
      </c>
      <c r="C12" s="43">
        <v>5000</v>
      </c>
      <c r="D12" s="21" t="s">
        <v>19</v>
      </c>
      <c r="E12" s="43">
        <v>1</v>
      </c>
    </row>
    <row r="13" spans="1:5" ht="30" customHeight="1" x14ac:dyDescent="0.3">
      <c r="A13" s="43">
        <v>10</v>
      </c>
      <c r="B13" s="44" t="s">
        <v>26</v>
      </c>
      <c r="C13" s="43">
        <v>15</v>
      </c>
      <c r="D13" s="21" t="s">
        <v>19</v>
      </c>
      <c r="E13" s="43">
        <v>1</v>
      </c>
    </row>
    <row r="14" spans="1:5" ht="30" customHeight="1" x14ac:dyDescent="0.3">
      <c r="A14" s="43">
        <v>11</v>
      </c>
      <c r="B14" s="44" t="s">
        <v>27</v>
      </c>
      <c r="C14" s="43">
        <v>85</v>
      </c>
      <c r="D14" s="21" t="s">
        <v>19</v>
      </c>
      <c r="E14" s="43">
        <v>1</v>
      </c>
    </row>
    <row r="15" spans="1:5" ht="30" customHeight="1" x14ac:dyDescent="0.3">
      <c r="A15" s="43">
        <v>12</v>
      </c>
      <c r="B15" s="44" t="s">
        <v>28</v>
      </c>
      <c r="C15" s="43">
        <v>6500</v>
      </c>
      <c r="D15" s="21" t="s">
        <v>19</v>
      </c>
      <c r="E15" s="43">
        <v>1</v>
      </c>
    </row>
    <row r="16" spans="1:5" ht="30" customHeight="1" x14ac:dyDescent="0.3">
      <c r="A16" s="43">
        <v>13</v>
      </c>
      <c r="B16" s="44" t="s">
        <v>29</v>
      </c>
      <c r="C16" s="43">
        <v>5300</v>
      </c>
      <c r="D16" s="21" t="s">
        <v>19</v>
      </c>
      <c r="E16" s="43">
        <v>1</v>
      </c>
    </row>
    <row r="17" spans="1:5" ht="30" customHeight="1" x14ac:dyDescent="0.3">
      <c r="A17" s="43">
        <v>14</v>
      </c>
      <c r="B17" s="44" t="s">
        <v>30</v>
      </c>
      <c r="C17" s="43">
        <v>215</v>
      </c>
      <c r="D17" s="21" t="s">
        <v>19</v>
      </c>
      <c r="E17" s="43">
        <v>1</v>
      </c>
    </row>
    <row r="18" spans="1:5" ht="30" customHeight="1" x14ac:dyDescent="0.3">
      <c r="A18" s="43">
        <v>15</v>
      </c>
      <c r="B18" s="44" t="s">
        <v>31</v>
      </c>
      <c r="C18" s="43">
        <v>5085</v>
      </c>
      <c r="D18" s="21" t="s">
        <v>19</v>
      </c>
      <c r="E18" s="43">
        <v>1</v>
      </c>
    </row>
    <row r="19" spans="1:5" ht="30" customHeight="1" x14ac:dyDescent="0.3">
      <c r="A19" s="43">
        <v>16</v>
      </c>
      <c r="B19" s="44" t="s">
        <v>71</v>
      </c>
      <c r="C19" s="43">
        <v>5300</v>
      </c>
      <c r="D19" s="21"/>
      <c r="E19" s="43">
        <v>1</v>
      </c>
    </row>
    <row r="20" spans="1:5" ht="30" customHeight="1" x14ac:dyDescent="0.3">
      <c r="A20" s="43">
        <v>17</v>
      </c>
      <c r="B20" s="44" t="s">
        <v>32</v>
      </c>
      <c r="C20" s="43">
        <v>300</v>
      </c>
      <c r="D20" s="21" t="s">
        <v>19</v>
      </c>
      <c r="E20" s="43">
        <v>1</v>
      </c>
    </row>
    <row r="21" spans="1:5" ht="30" customHeight="1" x14ac:dyDescent="0.3">
      <c r="A21" s="43">
        <v>18</v>
      </c>
      <c r="B21" s="44" t="s">
        <v>33</v>
      </c>
      <c r="C21" s="43">
        <v>100</v>
      </c>
      <c r="D21" s="21" t="s">
        <v>19</v>
      </c>
      <c r="E21" s="43">
        <v>1</v>
      </c>
    </row>
    <row r="22" spans="1:5" ht="30" customHeight="1" x14ac:dyDescent="0.3">
      <c r="A22" s="43">
        <v>19</v>
      </c>
      <c r="B22" s="44" t="s">
        <v>34</v>
      </c>
      <c r="C22" s="43">
        <v>85</v>
      </c>
      <c r="D22" s="21"/>
      <c r="E22" s="43">
        <v>1</v>
      </c>
    </row>
    <row r="23" spans="1:5" ht="30" customHeight="1" x14ac:dyDescent="0.3">
      <c r="A23" s="43">
        <v>20</v>
      </c>
      <c r="B23" s="44" t="s">
        <v>55</v>
      </c>
      <c r="C23" s="43">
        <v>15</v>
      </c>
      <c r="D23" s="21"/>
      <c r="E23" s="43">
        <v>1</v>
      </c>
    </row>
    <row r="24" spans="1:5" ht="30" customHeight="1" x14ac:dyDescent="0.3">
      <c r="A24" s="21"/>
      <c r="B24" s="21"/>
      <c r="C24" s="21"/>
      <c r="D24" s="21"/>
      <c r="E24" s="46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2006-09-16T00:00:00Z</dcterms:created>
  <dcterms:modified xsi:type="dcterms:W3CDTF">2024-11-23T10:31:34Z</dcterms:modified>
</cp:coreProperties>
</file>